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91" documentId="120_S{2AC9BD13-BADA-5192-A53E-5A8FF88502F6}" xr6:coauthVersionLast="47" xr6:coauthVersionMax="47" xr10:uidLastSave="{8A4145FD-FADF-4395-B82C-92CAFCE6FC4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<sst xmlns="http://schemas.openxmlformats.org/spreadsheetml/2006/main" count="180297" uniqueCount="39132">
  <si>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</si>
  <si>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</si>
  <si>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</si>
  <si>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</si>
  <si>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</si>
  <si>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</si>
  <si>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</si>
  <si>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</si>
  <si>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</si>
  <si>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</si>
  <si>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</si>
  <si>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</si>
  <si>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</si>
  <si>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</si>
  <si>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</si>
  <si>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</si>
  <si>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</si>
  <si>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</si>
  <si>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</si>
  <si>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</si>
  <si>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</si>
  <si>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</si>
  <si>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</si>
  <si>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</si>
  <si>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</si>
  <si>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</si>
  <si>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</si>
  <si>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</si>
  <si>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</si>
  <si>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</si>
  <si>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</si>
  <si>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</si>
  <si>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</si>
  <si>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</si>
  <si>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</si>
  <si>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</si>
  <si>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</si>
  <si>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</si>
  <si>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</si>
  <si>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</si>
  <si>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</si>
  <si>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</si>
  <si>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</si>
  <si>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</si>
  <si>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</si>
  <si>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</si>
  <si>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</si>
  <si>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</si>
  <si>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</si>
  <si>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</si>
  <si>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</si>
  <si>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</si>
  <si>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</si>
  <si>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</si>
  <si>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</si>
  <si>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</si>
  <si>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</si>
  <si>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</si>
  <si>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</si>
  <si>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</si>
  <si>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</si>
  <si>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</si>
  <si>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</si>
  <si>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</si>
  <si>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</si>
  <si>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</si>
  <si>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</si>
  <si>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</si>
  <si>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</si>
  <si>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</si>
  <si>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</si>
  <si>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</si>
  <si>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</si>
  <si>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</si>
  <si>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</si>
  <si>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</si>
  <si>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</si>
  <si>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</si>
  <si>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</si>
  <si>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</si>
  <si>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</si>
  <si>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</si>
  <si>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</si>
  <si>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</si>
  <si>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</si>
  <si>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</si>
  <si>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</si>
  <si>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</si>
  <si>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</si>
  <si>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</si>
  <si>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</si>
  <si>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</si>
  <si>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</si>
  <si>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</si>
  <si>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</si>
  <si>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</si>
  <si>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</si>
  <si>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</si>
  <si>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</si>
  <si>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</si>
  <si>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</si>
  <si>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</si>
  <si>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</si>
  <si>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</si>
  <si>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</si>
  <si>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</si>
  <si>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</si>
  <si>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</si>
  <si>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</si>
  <si>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</si>
  <si>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</si>
  <si>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</si>
  <si>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</si>
  <si>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</si>
  <si>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</si>
  <si>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</si>
  <si>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</si>
  <si>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</si>
  <si>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</si>
  <si>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</si>
  <si>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</si>
  <si>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</si>
  <si>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</si>
  <si>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</si>
  <si>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</si>
  <si>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</si>
  <si>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</si>
  <si>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</si>
  <si>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</si>
  <si>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</si>
  <si>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</si>
  <si>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</si>
  <si>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</si>
  <si>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</si>
  <si>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</si>
  <si>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</si>
  <si>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</si>
  <si>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</si>
  <si>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</si>
  <si>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</si>
  <si>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</si>
  <si>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</si>
  <si>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</si>
  <si>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</si>
  <si>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</si>
  <si>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</si>
  <si>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</si>
  <si>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</si>
  <si>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</si>
  <si>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</si>
  <si>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</si>
  <si>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</si>
  <si>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</si>
  <si>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</si>
  <si>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</si>
  <si>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</si>
  <si>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</si>
  <si>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</si>
  <si>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</si>
  <si>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</si>
  <si>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</si>
  <si>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</si>
  <si>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</si>
  <si>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</si>
  <si>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</si>
  <si>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</si>
  <si>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</si>
  <si>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</si>
  <si>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</si>
  <si>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</si>
  <si>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</si>
  <si>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</si>
  <si>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</si>
  <si>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</si>
  <si>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</si>
  <si>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</si>
  <si>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</si>
  <si>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</si>
  <si>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</si>
  <si>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</si>
  <si>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</si>
  <si>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</si>
  <si>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</si>
  <si>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</si>
  <si>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</si>
  <si>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</si>
  <si>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</si>
  <si>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</si>
  <si>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</si>
  <si>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</si>
  <si>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</si>
  <si>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</si>
  <si>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</si>
  <si>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</si>
  <si>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</si>
  <si>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</si>
  <si>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</si>
  <si>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</si>
  <si>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</si>
  <si>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</si>
  <si>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</si>
  <si>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</si>
  <si>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</si>
  <si>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</si>
  <si>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</si>
  <si>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</si>
  <si>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</si>
  <si>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</si>
  <si>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</si>
  <si>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</si>
  <si>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</si>
  <si>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</si>
  <si>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</si>
  <si>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</si>
  <si>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</si>
  <si>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</si>
  <si>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</si>
  <si>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</si>
  <si>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</si>
  <si>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</si>
  <si>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</si>
  <si>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</si>
  <si>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</si>
  <si>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</si>
  <si>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</si>
  <si>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</si>
  <si>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</si>
  <si>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</si>
  <si>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</si>
  <si>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</si>
  <si>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</si>
  <si>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</si>
  <si>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</si>
  <si>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</si>
  <si>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</si>
  <si>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</si>
  <si>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</si>
  <si>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</si>
  <si>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</si>
  <si>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</si>
  <si>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</si>
  <si>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</si>
  <si>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</si>
  <si>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</si>
  <si>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</si>
  <si>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</si>
  <si>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</si>
  <si>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</si>
  <si>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</si>
  <si>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</si>
  <si>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</si>
  <si>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</si>
  <si>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</si>
  <si>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</si>
  <si>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</si>
  <si>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</si>
  <si>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</si>
  <si>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</si>
  <si>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</si>
  <si>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</si>
  <si>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</si>
  <si>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</si>
  <si>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</si>
  <si>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</si>
  <si>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</si>
  <si>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</si>
  <si>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</si>
  <si>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</si>
  <si>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</si>
  <si>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</si>
  <si>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</si>
  <si>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</si>
  <si>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</si>
  <si>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</si>
  <si>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</si>
  <si>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</si>
  <si>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</si>
  <si>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</si>
  <si>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</si>
  <si>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</si>
  <si>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</si>
  <si>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</si>
  <si>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</si>
  <si>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</si>
  <si>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</si>
  <si>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</si>
  <si>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</si>
  <si>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</si>
  <si>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</si>
  <si>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</si>
  <si>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</si>
  <si>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</si>
  <si>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</si>
  <si>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</si>
  <si>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</si>
  <si>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</si>
  <si>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</si>
  <si>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</si>
  <si>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</si>
  <si>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</si>
  <si>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</si>
  <si>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</si>
  <si>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</si>
  <si>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</si>
  <si>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</si>
  <si>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</si>
  <si>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</si>
  <si>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</si>
  <si>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</si>
  <si>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</si>
  <si>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</si>
  <si>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</si>
  <si>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</si>
  <si>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</si>
  <si>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</si>
  <si>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</si>
  <si>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</si>
  <si>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</si>
  <si>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</si>
  <si>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</si>
  <si>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</si>
  <si>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</si>
  <si>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</si>
  <si>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</si>
  <si>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</si>
  <si>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</si>
  <si>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</si>
  <si>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</si>
  <si>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</si>
  <si>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</si>
  <si>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</si>
  <si>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</si>
  <si>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</si>
  <si>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</si>
  <si>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</si>
  <si>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</si>
  <si>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</si>
  <si>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</si>
  <si>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</si>
  <si>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</si>
  <si>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</si>
  <si>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</si>
  <si>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</si>
  <si>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</si>
  <si>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</si>
  <si>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</si>
  <si>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</si>
  <si>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</si>
  <si>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</si>
  <si>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</si>
  <si>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</si>
  <si>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</si>
  <si>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</si>
  <si>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</si>
  <si>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</si>
  <si>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</si>
  <si>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</si>
  <si>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</si>
  <si>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</si>
  <si>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</si>
  <si>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</si>
  <si>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</si>
  <si>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</si>
  <si>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</si>
  <si>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</si>
  <si>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</si>
  <si>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</si>
  <si>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</si>
  <si>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</si>
  <si>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</si>
  <si>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</si>
  <si>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</si>
  <si>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</si>
  <si>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</si>
  <si>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</si>
  <si>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</si>
  <si>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</si>
  <si>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</si>
  <si>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</si>
  <si>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</si>
  <si>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</si>
  <si>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</si>
  <si>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</si>
  <si>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</si>
  <si>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</si>
  <si>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</si>
  <si>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</si>
  <si>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</si>
  <si>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</si>
  <si>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</si>
  <si>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</si>
  <si>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</si>
  <si>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</si>
  <si>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</si>
  <si>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</si>
  <si>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</si>
  <si>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</si>
  <si>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</si>
  <si>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</si>
  <si>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</si>
  <si>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</si>
  <si>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</si>
  <si>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</si>
  <si>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</si>
  <si>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</si>
  <si>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</si>
  <si>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</si>
  <si>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</si>
  <si>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</si>
  <si>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</si>
  <si>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</si>
  <si>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</si>
  <si>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</si>
  <si>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</si>
  <si>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</si>
  <si>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</si>
  <si>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</si>
  <si>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</si>
  <si>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</si>
  <si>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</si>
  <si>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</si>
  <si>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</si>
  <si>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</si>
  <si>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</si>
  <si>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</si>
  <si>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</si>
  <si>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</si>
  <si>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</si>
  <si>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</si>
  <si>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</si>
  <si>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</si>
  <si>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</si>
  <si>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</si>
  <si>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</si>
  <si>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</si>
  <si>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</si>
  <si>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</si>
  <si>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</si>
  <si>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</si>
  <si>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</si>
  <si>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</si>
  <si>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</si>
  <si>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</si>
  <si>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</si>
  <si>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</si>
  <si>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</si>
  <si>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</si>
  <si>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</si>
  <si>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</si>
  <si>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</si>
  <si>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</si>
  <si>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</si>
  <si>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</si>
  <si>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</si>
  <si>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</si>
  <si>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</si>
  <si>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</si>
  <si>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</si>
  <si>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</si>
  <si>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</si>
  <si>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</si>
  <si>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</si>
  <si>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</si>
  <si>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</si>
  <si>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</si>
  <si>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</si>
  <si>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</si>
  <si>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</si>
  <si>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</si>
  <si>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</si>
  <si>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</si>
  <si>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</si>
  <si>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</si>
  <si>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</si>
  <si>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</si>
  <si>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</si>
  <si>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</si>
  <si>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</si>
  <si>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</si>
  <si>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</si>
  <si>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</si>
  <si>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</si>
  <si>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</si>
  <si>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</si>
  <si>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</si>
  <si>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</si>
  <si>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</si>
  <si>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</si>
  <si>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</si>
  <si>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</si>
  <si>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</si>
  <si>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</si>
  <si>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</si>
  <si>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</si>
  <si>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</si>
  <si>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</si>
  <si>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</si>
  <si>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</si>
  <si>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</si>
  <si>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</si>
  <si>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</si>
  <si>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</si>
  <si>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</si>
  <si>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</si>
  <si>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</si>
  <si>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</si>
  <si>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</si>
  <si>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</si>
  <si>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</si>
  <si>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</si>
  <si>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</si>
  <si>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</si>
  <si>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</si>
  <si>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</si>
  <si>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</si>
  <si>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</si>
  <si>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</si>
  <si>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</si>
  <si>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</si>
  <si>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</si>
  <si>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</si>
  <si>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</si>
  <si>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</si>
  <si>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</si>
  <si>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</si>
  <si>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</si>
  <si>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</si>
  <si>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</si>
  <si>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</si>
  <si>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</si>
  <si>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</si>
  <si>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</si>
  <si>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</si>
  <si>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</si>
  <si>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</si>
  <si>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</si>
  <si>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</si>
  <si>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</si>
  <si>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</si>
  <si>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</si>
  <si>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</si>
  <si>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</si>
  <si>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</si>
  <si>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</si>
  <si>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</si>
  <si>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</si>
  <si>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</si>
  <si>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</si>
  <si>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</si>
  <si>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</si>
  <si>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</si>
  <si>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</si>
  <si>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</si>
  <si>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</si>
  <si>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</si>
  <si>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</si>
  <si>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</si>
  <si>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</si>
  <si>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</si>
  <si>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</si>
  <si>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</si>
  <si>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</si>
  <si>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</si>
  <si>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</si>
  <si>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</si>
  <si>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</si>
  <si>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</si>
  <si>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</si>
  <si>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</si>
  <si>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</si>
  <si>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</si>
  <si>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</si>
  <si>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</si>
  <si>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</si>
  <si>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</si>
  <si>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</si>
  <si>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</si>
  <si>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</si>
  <si>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</si>
  <si>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</si>
  <si>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</si>
  <si>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</si>
  <si>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</si>
  <si>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</si>
  <si>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</si>
  <si>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</si>
  <si>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</si>
  <si>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</si>
  <si>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</si>
  <si>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</si>
  <si>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</si>
  <si>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</si>
  <si>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</si>
  <si>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</si>
  <si>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</si>
  <si>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</si>
  <si>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</si>
  <si>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</si>
  <si>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</si>
  <si>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</si>
  <si>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</si>
  <si>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</si>
  <si>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</si>
  <si>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</si>
  <si>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</si>
  <si>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</si>
  <si>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</si>
  <si>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</si>
  <si>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</si>
  <si>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</si>
  <si>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</si>
  <si>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</si>
  <si>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</si>
  <si>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</si>
  <si>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</si>
  <si>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</si>
  <si>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</si>
  <si>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</si>
  <si>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</si>
  <si>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</si>
  <si>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</si>
  <si>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</si>
  <si>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</si>
  <si>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</si>
  <si>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</si>
  <si>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</si>
  <si>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</si>
  <si>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</si>
  <si>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</si>
  <si>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</si>
  <si>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</si>
  <si>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</si>
  <si>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</si>
  <si>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</si>
  <si>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</si>
  <si>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</si>
  <si>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</si>
  <si>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</si>
  <si>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</si>
  <si>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</si>
  <si>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</si>
  <si>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</si>
  <si>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</si>
  <si>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</si>
  <si>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</si>
  <si>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</si>
  <si>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</si>
  <si>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</si>
  <si>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</si>
  <si>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</si>
  <si>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</si>
  <si>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</si>
  <si>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</si>
  <si>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</si>
  <si>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</si>
  <si>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</si>
  <si>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</si>
  <si>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</si>
  <si>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</si>
  <si>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</si>
  <si>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</si>
  <si>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</si>
  <si>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</si>
  <si>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</si>
  <si>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</si>
  <si>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</si>
  <si>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</si>
  <si>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</si>
  <si>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</si>
  <si>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</si>
  <si>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</si>
  <si>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</si>
  <si>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</si>
  <si>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</si>
  <si>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</si>
  <si>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</si>
  <si>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</si>
  <si>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</si>
  <si>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</si>
  <si>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</si>
  <si>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</si>
  <si>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</si>
  <si>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</si>
  <si>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</si>
  <si>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</si>
  <si>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</si>
  <si>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</si>
  <si>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</si>
  <si>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</si>
  <si>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</si>
  <si>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</si>
  <si>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</si>
  <si>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</si>
  <si>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</si>
  <si>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</si>
  <si>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</si>
  <si>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</si>
  <si>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</si>
  <si>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</si>
  <si>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</si>
  <si>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</si>
  <si>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</si>
  <si>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</si>
  <si>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</si>
  <si>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</si>
  <si>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</si>
  <si>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</si>
  <si>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</si>
  <si>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</si>
  <si>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</si>
  <si>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</si>
  <si>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</si>
  <si>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</si>
  <si>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</si>
  <si>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</si>
  <si>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</si>
  <si>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</si>
  <si>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</si>
  <si>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</si>
  <si>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</si>
  <si>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</si>
  <si>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</si>
  <si>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</si>
  <si>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</si>
  <si>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</si>
  <si>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</si>
  <si>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</si>
  <si>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</si>
  <si>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</si>
  <si>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</si>
  <si>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</si>
  <si>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</si>
  <si>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</si>
  <si>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</si>
  <si>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</si>
  <si>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</si>
  <si>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</si>
  <si>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</si>
  <si>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</si>
  <si>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</si>
  <si>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</si>
  <si>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</si>
  <si>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</si>
  <si>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</si>
  <si>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</si>
  <si>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</si>
  <si>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</si>
  <si>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</si>
  <si>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</si>
  <si>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</si>
  <si>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</si>
  <si>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</si>
  <si>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</si>
  <si>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</si>
  <si>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</si>
  <si>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</si>
  <si>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</si>
  <si>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</si>
  <si>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</si>
  <si>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</si>
  <si>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</si>
  <si>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</si>
  <si>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</si>
  <si>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</si>
  <si>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</si>
  <si>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</si>
  <si>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</si>
  <si>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</si>
  <si>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</si>
  <si>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</si>
  <si>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</si>
  <si>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</si>
  <si>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</si>
  <si>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</si>
  <si>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</si>
  <si>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</si>
  <si>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</si>
  <si>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</si>
  <si>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</si>
  <si>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</si>
  <si>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</si>
  <si>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</si>
  <si>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</si>
  <si>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</si>
  <si>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</si>
  <si>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</si>
  <si>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</si>
  <si>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</si>
  <si>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</si>
  <si>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</si>
  <si>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</si>
  <si>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</si>
  <si>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</si>
  <si>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</si>
  <si>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</si>
  <si>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</si>
  <si>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</si>
  <si>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</si>
  <si>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</si>
  <si>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</si>
  <si>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</si>
  <si>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</si>
  <si>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</si>
  <si>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</si>
  <si>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</si>
  <si>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</si>
  <si>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</si>
  <si>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</si>
  <si>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</si>
  <si>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</si>
  <si>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</si>
  <si>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</si>
  <si>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</si>
  <si>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</si>
  <si>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</si>
  <si>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</si>
  <si>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</si>
  <si>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</si>
  <si>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</si>
  <si>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</si>
  <si>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</si>
  <si>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</si>
  <si>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</si>
  <si>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</si>
  <si>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</si>
  <si>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</si>
  <si>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</si>
  <si>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</si>
  <si>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</si>
  <si>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</si>
  <si>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</si>
  <si>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</si>
  <si>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</si>
  <si>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</si>
  <si>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</si>
  <si>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</si>
  <si>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</si>
  <si>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</si>
  <si>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</si>
  <si>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</si>
  <si>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</si>
  <si>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</si>
  <si>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</si>
  <si>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</si>
  <si>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</si>
  <si>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</si>
  <si>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</si>
  <si>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</si>
  <si>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</si>
  <si>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</si>
  <si>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</si>
  <si>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</si>
  <si>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</si>
  <si>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</si>
  <si>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</si>
  <si>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</si>
  <si>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</si>
  <si>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</si>
  <si>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</si>
  <si>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</si>
  <si>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</si>
  <si>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</si>
  <si>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</si>
  <si>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</si>
  <si>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</si>
  <si>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</si>
  <si>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</si>
  <si>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</si>
  <si>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</si>
  <si>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</si>
  <si>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</si>
  <si>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</si>
  <si>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</si>
  <si>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</si>
  <si>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</si>
  <si>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</si>
  <si>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</si>
  <si>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</si>
  <si>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</si>
  <si>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</si>
  <si>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</si>
  <si>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</si>
  <si>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</si>
  <si>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</si>
  <si>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</si>
  <si>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</si>
  <si>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</si>
  <si>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</si>
  <si>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</si>
  <si>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</si>
  <si>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</si>
  <si>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</si>
  <si>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</si>
  <si>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</si>
  <si>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</si>
  <si>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</si>
  <si>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</si>
  <si>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</si>
  <si>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</si>
  <si>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</si>
  <si>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</si>
  <si>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</si>
  <si>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</si>
  <si>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</si>
  <si>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</si>
  <si>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</si>
  <si>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</si>
  <si>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</si>
  <si>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</si>
  <si>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</si>
  <si>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</si>
  <si>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</si>
  <si>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</si>
  <si>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</si>
  <si>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</si>
  <si>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</si>
  <si>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</si>
  <si>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</si>
  <si>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</si>
  <si>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</si>
  <si>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</si>
  <si>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</si>
  <si>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</si>
  <si>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</si>
  <si>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</si>
  <si>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</si>
  <si>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</si>
  <si>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</si>
  <si>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</si>
  <si>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</si>
  <si>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</si>
  <si>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</si>
  <si>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</si>
  <si>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</si>
  <si>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</si>
  <si>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</si>
  <si>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</si>
  <si>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</si>
  <si>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</si>
  <si>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</si>
  <si>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</si>
  <si>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</si>
  <si>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</si>
  <si>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</si>
  <si>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</si>
  <si>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</si>
  <si>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</si>
  <si>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</si>
  <si>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</si>
  <si>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</si>
  <si>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</si>
  <si>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</si>
  <si>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</si>
  <si>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</si>
  <si>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</si>
  <si>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</si>
  <si>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</si>
  <si>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</si>
  <si>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</si>
  <si>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</si>
  <si>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</si>
  <si>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</si>
  <si>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</si>
  <si>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</si>
  <si>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</si>
  <si>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</si>
  <si>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</si>
  <si>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</si>
  <si>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</si>
  <si>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</si>
  <si>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</si>
  <si>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</si>
  <si>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</si>
  <si>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</si>
  <si>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</si>
  <si>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</si>
  <si>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</si>
  <si>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</si>
  <si>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</si>
  <si>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</si>
  <si>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</si>
  <si>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</si>
  <si>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</si>
  <si>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</si>
  <si>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</si>
  <si>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</si>
  <si>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</si>
  <si>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</si>
  <si>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</si>
  <si>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</si>
  <si>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</si>
  <si>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</si>
  <si>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</si>
  <si>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</si>
  <si>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</si>
  <si>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</si>
  <si>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</si>
  <si>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</si>
  <si>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</si>
  <si>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</si>
  <si>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</si>
  <si>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</si>
  <si>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</si>
  <si>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</si>
  <si>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</si>
  <si>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</si>
  <si>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</si>
  <si>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</si>
  <si>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</si>
  <si>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</si>
  <si>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</si>
  <si>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</si>
  <si>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</si>
  <si>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</si>
  <si>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</si>
  <si>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</si>
  <si>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</si>
  <si>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</si>
  <si>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</si>
  <si>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</si>
  <si>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</si>
  <si>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</si>
  <si>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</si>
  <si>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</si>
  <si>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</si>
  <si>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</si>
  <si>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</si>
  <si>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</si>
  <si>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</si>
  <si>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</si>
  <si>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</si>
  <si>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</si>
  <si>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</si>
  <si>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</si>
  <si>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</si>
  <si>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</si>
  <si>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</si>
  <si>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</si>
  <si>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</si>
  <si>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</si>
  <si>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</si>
  <si>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</si>
  <si>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</si>
  <si>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</si>
  <si>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</si>
  <si>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</si>
  <si>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</si>
  <si>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</si>
  <si>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</si>
  <si>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</si>
  <si>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</si>
  <si>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</si>
  <si>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</si>
  <si>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</si>
  <si>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</si>
  <si>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</si>
  <si>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</si>
  <si>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</si>
  <si>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</si>
  <si>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</si>
  <si>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</si>
  <si>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</si>
  <si>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</si>
  <si>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</si>
  <si>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</si>
  <si>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</si>
  <si>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</si>
  <si>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</si>
  <si>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</si>
  <si>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</si>
  <si>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</si>
  <si>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</si>
  <si>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</si>
  <si>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</si>
  <si>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</si>
  <si>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</si>
  <si>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</si>
  <si>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</si>
  <si>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</si>
  <si>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</si>
  <si>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</si>
  <si>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</si>
  <si>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</si>
  <si>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</si>
  <si>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</si>
  <si>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</si>
  <si>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</si>
  <si>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</si>
  <si>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</si>
  <si>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</si>
  <si>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</si>
  <si>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</si>
  <si>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</si>
  <si>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</si>
  <si>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</si>
  <si>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</si>
  <si>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</si>
  <si>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</si>
  <si>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</si>
  <si>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</si>
  <si>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</si>
  <si>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</si>
  <si>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</si>
  <si>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</si>
  <si>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</si>
  <si>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</si>
  <si>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</si>
  <si>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</si>
  <si>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</si>
  <si>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</si>
  <si>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</si>
  <si>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</si>
  <si>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</si>
  <si>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</si>
  <si>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</si>
  <si>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</si>
  <si>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</si>
  <si>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</si>
  <si>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</si>
  <si>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</si>
  <si>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</si>
  <si>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</si>
  <si>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</si>
  <si>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</si>
  <si>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</si>
  <si>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</si>
  <si>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</si>
  <si>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</si>
  <si>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</si>
  <si>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</si>
  <si>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</si>
  <si>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</si>
  <si>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</si>
  <si>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</si>
  <si>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</si>
  <si>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</si>
  <si>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</si>
  <si>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</si>
  <si>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</si>
  <si>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</si>
  <si>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</si>
  <si>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</si>
  <si>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</si>
  <si>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</si>
  <si>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</si>
  <si>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</si>
  <si>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</si>
  <si>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</si>
  <si>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</si>
  <si>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</si>
  <si>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</si>
  <si>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</si>
  <si>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</si>
  <si>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</si>
  <si>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</si>
  <si>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</si>
  <si>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</si>
  <si>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</si>
  <si>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</si>
  <si>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</si>
  <si>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</si>
  <si>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</si>
  <si>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</si>
  <si>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</si>
  <si>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</si>
  <si>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</si>
  <si>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</si>
  <si>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</si>
  <si>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</si>
  <si>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</si>
  <si>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</si>
  <si>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</si>
  <si>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</si>
  <si>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</si>
  <si>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</si>
  <si>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</si>
  <si>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</si>
  <si>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</si>
  <si>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</si>
  <si>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</si>
  <si>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</si>
  <si>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</si>
  <si>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</si>
  <si>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</si>
  <si>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</si>
  <si>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</si>
  <si>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</si>
  <si>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</si>
  <si>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</si>
  <si>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</si>
  <si>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</si>
  <si>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</si>
  <si>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</si>
  <si>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</si>
  <si>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</si>
  <si>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</si>
  <si>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</si>
  <si>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</si>
  <si>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</si>
  <si>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</si>
  <si>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</si>
  <si>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</si>
  <si>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</si>
  <si>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</si>
  <si>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</si>
  <si>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</si>
  <si>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</si>
  <si>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</si>
  <si>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</si>
  <si>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</si>
  <si>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</si>
  <si>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</si>
  <si>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</si>
  <si>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</si>
  <si>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</si>
  <si>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</si>
  <si>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</si>
  <si>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</si>
  <si>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</si>
  <si>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</si>
  <si>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</si>
  <si>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</si>
  <si>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</si>
  <si>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</si>
  <si>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</si>
  <si>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</si>
  <si>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</si>
  <si>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</si>
  <si>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</si>
  <si>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</si>
  <si>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</si>
  <si>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</si>
  <si>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</si>
  <si>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</si>
  <si>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</si>
  <si>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</si>
  <si>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</si>
  <si>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</si>
  <si>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</si>
  <si>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</si>
  <si>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</si>
  <si>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</si>
  <si>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</si>
  <si>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</si>
  <si>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</si>
  <si>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</si>
  <si>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</si>
  <si>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</si>
  <si>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</si>
  <si>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</si>
  <si>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</si>
  <si>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</si>
  <si>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</si>
  <si>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</si>
  <si>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</si>
  <si>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</si>
  <si>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</si>
  <si>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</si>
  <si>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</si>
  <si>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</si>
  <si>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</si>
  <si>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</si>
  <si>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</si>
  <si>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</si>
  <si>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</si>
  <si>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</si>
  <si>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</si>
  <si>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</si>
  <si>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</si>
  <si>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</si>
  <si>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</si>
  <si>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</si>
  <si>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</si>
  <si>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</si>
  <si>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</si>
  <si>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</si>
  <si>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</si>
  <si>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</si>
  <si>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</si>
  <si>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</si>
  <si>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</si>
  <si>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</si>
  <si>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</si>
  <si>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</si>
  <si>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</si>
  <si>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</si>
  <si>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</si>
  <si>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</si>
  <si>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</si>
  <si>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</si>
  <si>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</si>
  <si>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</si>
  <si>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</si>
  <si>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</si>
  <si>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</si>
  <si>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</si>
  <si>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</si>
  <si>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</si>
  <si>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</si>
  <si>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</si>
  <si>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</si>
  <si>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</si>
  <si>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</si>
  <si>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</si>
  <si>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</si>
  <si>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</si>
  <si>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</si>
  <si>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</si>
  <si>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</si>
  <si>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</si>
  <si>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</si>
  <si>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</si>
  <si>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</si>
  <si>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</si>
  <si>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</si>
  <si>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</si>
  <si>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</si>
  <si>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</si>
  <si>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</si>
  <si>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</si>
  <si>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</si>
  <si>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</si>
  <si>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</si>
  <si>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</si>
  <si>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</si>
  <si>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</si>
  <si>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</si>
  <si>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</si>
  <si>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</si>
  <si>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</si>
  <si>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</si>
  <si>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</si>
  <si>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</si>
  <si>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</si>
  <si>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</si>
  <si>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</si>
  <si>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</si>
  <si>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</si>
  <si>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</si>
  <si>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</si>
  <si>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</si>
  <si>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</si>
  <si>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</si>
  <si>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</si>
  <si>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</si>
  <si>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</si>
  <si>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</si>
  <si>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</si>
  <si>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</si>
  <si>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</si>
  <si>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</si>
  <si>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</si>
  <si>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</si>
  <si>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</si>
  <si>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</si>
  <si>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</si>
  <si>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</si>
  <si>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</si>
  <si>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</si>
  <si>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</si>
  <si>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</si>
  <si>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</si>
  <si>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</si>
  <si>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</si>
  <si>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</si>
  <si>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</si>
  <si>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</si>
  <si>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</si>
  <si>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</si>
  <si>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</si>
  <si>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</si>
  <si>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</si>
  <si>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</si>
  <si>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</si>
  <si>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</si>
  <si>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</si>
  <si>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</si>
  <si>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</si>
  <si>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</si>
  <si>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</si>
  <si>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</si>
  <si>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</si>
  <si>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</si>
  <si>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</si>
  <si>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</si>
  <si>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</si>
  <si>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</si>
  <si>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</si>
  <si>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</si>
  <si>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</si>
  <si>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</si>
  <si>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</si>
  <si>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</si>
  <si>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</si>
  <si>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</si>
  <si>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</si>
  <si>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</si>
  <si>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</si>
  <si>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</si>
  <si>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</si>
  <si>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</si>
  <si>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</si>
  <si>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</si>
  <si>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</si>
  <si>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</si>
  <si>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</si>
  <si>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</si>
  <si>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</si>
  <si>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</si>
  <si>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</si>
  <si>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</si>
  <si>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</si>
  <si>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</si>
  <si>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</si>
  <si>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</si>
  <si>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</si>
  <si>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</si>
  <si>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</si>
  <si>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</si>
  <si>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</si>
  <si>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</si>
  <si>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</si>
  <si>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</si>
  <si>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</si>
  <si>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</si>
  <si>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</si>
  <si>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</si>
  <si>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</si>
  <si>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</si>
  <si>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</si>
  <si>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</si>
  <si>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</si>
  <si>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</si>
  <si>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</si>
  <si>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</si>
  <si>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</si>
  <si>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</si>
  <si>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</si>
  <si>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</si>
  <si>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</si>
  <si>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</si>
  <si>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</si>
  <si>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</si>
  <si>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</si>
  <si>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</si>
  <si>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</si>
  <si>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</si>
  <si>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</si>
  <si>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</si>
  <si>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</si>
  <si>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</si>
  <si>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</si>
  <si>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</si>
  <si>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</si>
  <si>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</si>
  <si>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</si>
  <si>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</si>
  <si>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</si>
  <si>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</si>
  <si>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</si>
  <si>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</si>
  <si>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</si>
  <si>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</si>
  <si>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</si>
  <si>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</si>
  <si>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</si>
  <si>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</si>
  <si>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</si>
  <si>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</si>
  <si>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</si>
  <si>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</si>
  <si>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</si>
  <si>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</si>
  <si>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</si>
  <si>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</si>
  <si>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</si>
  <si>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</si>
  <si>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</si>
  <si>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</si>
  <si>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</si>
  <si>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</si>
  <si>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</si>
  <si>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</si>
  <si>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</si>
  <si>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</si>
  <si>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</si>
  <si>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</si>
  <si>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</si>
  <si>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</si>
  <si>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</si>
  <si>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</si>
  <si>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</si>
  <si>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</si>
  <si>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</si>
  <si>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</si>
  <si>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</si>
  <si>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</si>
  <si>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</si>
  <si>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</si>
  <si>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</si>
  <si>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</si>
  <si>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</si>
  <si>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</si>
  <si>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</si>
  <si>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</si>
  <si>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</si>
  <si>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</si>
  <si>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</si>
  <si>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</si>
  <si>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</si>
  <si>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</si>
  <si>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</si>
  <si>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</si>
  <si>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</si>
  <si>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</si>
  <si>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</si>
  <si>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</si>
  <si>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</si>
  <si>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</si>
  <si>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</si>
  <si>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</si>
  <si>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</si>
  <si>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</si>
  <si>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</si>
  <si>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</si>
  <si>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</si>
  <si>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</si>
  <si>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</si>
  <si>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</si>
  <si>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</si>
  <si>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</si>
  <si>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</si>
  <si>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</si>
  <si>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</si>
  <si>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</si>
  <si>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</si>
  <si>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</si>
  <si>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</si>
  <si>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</si>
  <si>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</si>
  <si>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</si>
  <si>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</si>
  <si>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</si>
  <si>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</si>
  <si>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</si>
  <si>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</si>
  <si>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</si>
  <si>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</si>
  <si>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</si>
  <si>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</si>
  <si>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</si>
  <si>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</si>
  <si>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</si>
  <si>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</si>
  <si>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</si>
  <si>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</si>
  <si>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</si>
  <si>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</si>
  <si>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</si>
  <si>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</si>
  <si>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</si>
  <si>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</si>
  <si>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</si>
  <si>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</si>
  <si>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</si>
  <si>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</si>
  <si>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</si>
  <si>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</si>
  <si>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</si>
  <si>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</si>
  <si>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</si>
  <si>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</si>
  <si>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</si>
  <si>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</si>
  <si>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</si>
  <si>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</si>
  <si>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</si>
  <si>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</si>
  <si>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</si>
  <si>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</si>
  <si>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</si>
  <si>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</si>
  <si>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</si>
  <si>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</si>
  <si>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</si>
  <si>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</si>
  <si>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</si>
  <si>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</si>
  <si>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</si>
  <si>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</si>
  <si>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</si>
  <si>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</si>
  <si>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</si>
  <si>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</si>
  <si>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</si>
  <si>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</si>
  <si>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</si>
  <si>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</si>
  <si>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</si>
  <si>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</si>
  <si>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</si>
  <si>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</si>
  <si>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</si>
  <si>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</si>
  <si>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</si>
  <si>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</si>
  <si>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</si>
  <si>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</si>
  <si>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</si>
  <si>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</si>
  <si>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</si>
  <si>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</si>
  <si>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</si>
  <si>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</si>
  <si>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</si>
  <si>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</si>
  <si>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</si>
  <si>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</si>
  <si>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</si>
  <si>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</si>
  <si>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</si>
  <si>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</si>
  <si>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</si>
  <si>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</si>
  <si>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</si>
  <si>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</si>
  <si>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</si>
  <si>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</si>
  <si>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</si>
  <si>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</si>
  <si>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</si>
  <si>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</si>
  <si>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</si>
  <si>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</si>
  <si>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</si>
  <si>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</si>
  <si>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</si>
  <si>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</si>
  <si>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</si>
  <si>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</si>
  <si>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</si>
  <si>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</si>
  <si>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</si>
  <si>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</si>
  <si>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</si>
  <si>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</si>
  <si>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</si>
  <si>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</si>
  <si>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</si>
  <si>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</si>
  <si>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</si>
  <si>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</si>
  <si>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</si>
  <si>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</si>
  <si>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</si>
  <si>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</si>
  <si>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</si>
  <si>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</si>
  <si>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</si>
  <si>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</si>
  <si>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</si>
  <si>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</si>
  <si>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</si>
  <si>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</si>
  <si>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</si>
  <si>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</si>
  <si>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</si>
  <si>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</si>
  <si>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</si>
  <si>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</si>
  <si>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</si>
  <si>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</si>
  <si>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</si>
  <si>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</si>
  <si>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</si>
  <si>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</si>
  <si>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</si>
  <si>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</si>
  <si>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</si>
  <si>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</si>
  <si>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</si>
  <si>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</si>
  <si>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</si>
  <si>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</si>
  <si>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</si>
  <si>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</si>
  <si>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</si>
  <si>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</si>
  <si>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</si>
  <si>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</si>
  <si>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</si>
  <si>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</si>
  <si>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</si>
  <si>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</si>
  <si>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</si>
  <si>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</si>
  <si>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</si>
  <si>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</si>
  <si>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</si>
  <si>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</si>
  <si>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</si>
  <si>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</si>
  <si>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</si>
  <si>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</si>
  <si>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</si>
  <si>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</si>
  <si>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</si>
  <si>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</si>
  <si>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</si>
  <si>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</si>
  <si>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</si>
  <si>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</si>
  <si>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</si>
  <si>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</si>
  <si>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</si>
  <si>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</si>
  <si>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</si>
  <si>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</si>
  <si>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</si>
  <si>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</si>
  <si>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</si>
  <si>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</si>
  <si>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</si>
  <si>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</si>
  <si>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</si>
  <si>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</si>
  <si>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</si>
  <si>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</si>
  <si>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</si>
  <si>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</si>
  <si>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</si>
  <si>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</si>
  <si>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</si>
  <si>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</si>
  <si>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</si>
  <si>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</si>
  <si>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</si>
  <si>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</si>
  <si>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</si>
  <si>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</si>
  <si>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</si>
  <si>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</si>
  <si>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</si>
  <si>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</si>
  <si>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</si>
  <si>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</si>
  <si>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</si>
  <si>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</si>
  <si>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</si>
  <si>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</si>
  <si>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</si>
  <si>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</si>
  <si>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</si>
  <si>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</si>
  <si>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</si>
  <si>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</si>
  <si>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</si>
  <si>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</si>
  <si>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</si>
  <si>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</si>
  <si>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</si>
  <si>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</si>
  <si>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</si>
  <si>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</si>
  <si>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</si>
  <si>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</si>
  <si>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</si>
  <si>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</si>
  <si>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</si>
  <si>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</si>
  <si>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</si>
  <si>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</si>
  <si>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</si>
  <si>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</si>
  <si>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</si>
  <si>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</si>
  <si>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</si>
  <si>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</si>
  <si>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</si>
  <si>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</si>
  <si>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</si>
  <si>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</si>
  <si>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</si>
  <si>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</si>
  <si>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</si>
  <si>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</si>
  <si>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</si>
  <si>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</si>
  <si>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</si>
  <si>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</si>
  <si>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</si>
  <si>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</si>
  <si>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</si>
  <si>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</si>
  <si>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</si>
  <si>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</si>
  <si>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</si>
  <si>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</si>
  <si>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</si>
  <si>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</si>
  <si>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</si>
  <si>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</si>
  <si>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</si>
  <si>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</si>
  <si>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</si>
  <si>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</si>
  <si>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</si>
  <si>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</si>
  <si>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</si>
  <si>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</si>
  <si>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</si>
  <si>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</si>
  <si>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</si>
  <si>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</si>
  <si>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</si>
  <si>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</si>
  <si>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</si>
  <si>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</si>
  <si>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</si>
  <si>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</si>
  <si>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</si>
  <si>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</si>
  <si>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</si>
  <si>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</si>
  <si>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</si>
  <si>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</si>
  <si>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</si>
  <si>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</si>
  <si>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</si>
  <si>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</si>
  <si>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</si>
  <si>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</si>
  <si>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</si>
  <si>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</si>
  <si>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</si>
  <si>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</si>
  <si>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</si>
  <si>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</si>
  <si>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</si>
  <si>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</si>
  <si>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</si>
  <si>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</si>
  <si>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</si>
  <si>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</si>
  <si>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</si>
  <si>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</si>
  <si>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</si>
  <si>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</si>
  <si>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</si>
  <si>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</si>
  <si>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</si>
  <si>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</si>
  <si>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</si>
  <si>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</si>
  <si>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</si>
  <si>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</si>
  <si>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</si>
  <si>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</si>
  <si>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</si>
  <si>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</si>
  <si>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</si>
  <si>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</si>
  <si>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</si>
  <si>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</si>
  <si>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</si>
  <si>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</si>
  <si>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</si>
  <si>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</si>
  <si>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</si>
  <si>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</si>
  <si>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</si>
  <si>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</si>
  <si>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</si>
  <si>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</si>
  <si>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</si>
  <si>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</si>
  <si>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</si>
  <si>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</si>
  <si>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</si>
  <si>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</si>
  <si>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</si>
  <si>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</si>
  <si>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</si>
  <si>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</si>
  <si>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</si>
  <si>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</si>
  <si>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</si>
  <si>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</si>
  <si>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</si>
  <si>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</si>
  <si>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</si>
  <si>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</si>
  <si>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</si>
  <si>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</si>
  <si>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</si>
  <si>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</si>
  <si>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</si>
  <si>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</si>
  <si>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</si>
  <si>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</si>
  <si>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</si>
  <si>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</si>
  <si>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</si>
  <si>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</si>
  <si>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</si>
  <si>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</si>
  <si>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</si>
  <si>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</si>
  <si>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</si>
  <si>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</si>
  <si>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</si>
  <si>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</si>
  <si>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</si>
  <si>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</si>
  <si>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</si>
  <si>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</si>
  <si>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</si>
  <si>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</si>
  <si>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</si>
  <si>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</si>
  <si>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</si>
  <si>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</si>
  <si>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</si>
  <si>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</si>
  <si>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</si>
  <si>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</si>
  <si>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</si>
  <si>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</si>
  <si>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</si>
  <si>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</si>
  <si>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</si>
  <si>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</si>
  <si>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</si>
  <si>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</si>
  <si>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</si>
  <si>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</si>
  <si>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</si>
  <si>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</si>
  <si>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</si>
  <si>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</si>
  <si>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</si>
  <si>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</si>
  <si>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</si>
  <si>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</si>
  <si>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</si>
  <si>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</si>
  <si>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</si>
  <si>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</si>
  <si>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</si>
  <si>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</si>
  <si>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</si>
  <si>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</si>
  <si>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</si>
  <si>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</si>
  <si>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</si>
  <si>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</si>
  <si>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</si>
  <si>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</si>
  <si>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</si>
  <si>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</si>
  <si>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</si>
  <si>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</si>
  <si>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</si>
  <si>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</si>
  <si>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</si>
  <si>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</si>
  <si>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</si>
  <si>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</si>
  <si>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</si>
  <si>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</si>
  <si>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</si>
  <si>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</si>
  <si>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</si>
  <si>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</si>
  <si>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</si>
  <si>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</si>
  <si>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</si>
  <si>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</si>
  <si>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</si>
  <si>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</si>
  <si>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</si>
  <si>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</si>
  <si>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</si>
  <si>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</si>
  <si>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</si>
  <si>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</si>
  <si>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</si>
  <si>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</si>
  <si>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</si>
  <si>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</si>
  <si>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</si>
  <si>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</si>
  <si>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</si>
  <si>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</si>
  <si>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</si>
  <si>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</si>
  <si>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</si>
  <si>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</si>
  <si>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</si>
  <si>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</si>
  <si>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</si>
  <si>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</si>
  <si>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</si>
  <si>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</si>
  <si>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</si>
  <si>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</si>
  <si>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</si>
  <si>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</si>
  <si>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</si>
  <si>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</si>
  <si>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</si>
  <si>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</si>
  <si>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</si>
  <si>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</si>
  <si>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</si>
  <si>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</si>
  <si>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</si>
  <si>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</si>
  <si>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</si>
  <si>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</si>
  <si>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</si>
  <si>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</si>
  <si>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</si>
  <si>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</si>
  <si>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</si>
  <si>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</si>
  <si>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</si>
  <si>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</si>
  <si>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</si>
  <si>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</si>
  <si>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</si>
  <si>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</si>
  <si>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</si>
  <si>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</si>
  <si>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</si>
  <si>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</si>
  <si>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</si>
  <si>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</si>
  <si>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</si>
  <si>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</si>
  <si>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</si>
  <si>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</si>
  <si>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</si>
  <si>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</si>
  <si>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</si>
  <si>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</si>
  <si>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</si>
  <si>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</si>
  <si>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</si>
  <si>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</si>
  <si>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</si>
  <si>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</si>
  <si>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</si>
  <si>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</si>
  <si>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</si>
  <si>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</si>
  <si>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</si>
  <si>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</si>
  <si>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</si>
  <si>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</si>
  <si>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</si>
  <si>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</si>
  <si>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</si>
  <si>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</si>
  <si>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</si>
  <si>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</si>
  <si>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</si>
  <si>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</si>
  <si>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</si>
  <si>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</si>
  <si>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</si>
  <si>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</si>
  <si>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</si>
  <si>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</si>
  <si>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</si>
  <si>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</si>
  <si>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</si>
  <si>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</si>
  <si>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</si>
  <si>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</si>
  <si>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</si>
  <si>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</si>
  <si>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</si>
  <si>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</si>
  <si>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</si>
  <si>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</si>
  <si>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</si>
  <si>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</si>
  <si>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</si>
  <si>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</si>
  <si>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</si>
  <si>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</si>
  <si>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</si>
  <si>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</si>
  <si>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</si>
  <si>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</si>
  <si>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</si>
  <si>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</si>
  <si>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</si>
  <si>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</si>
  <si>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</si>
  <si>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</si>
  <si>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</si>
  <si>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</si>
  <si>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</si>
  <si>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</si>
  <si>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</si>
  <si>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</si>
  <si>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</si>
  <si>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</si>
  <si>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</si>
  <si>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</si>
  <si>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</si>
  <si>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</si>
  <si>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</si>
  <si>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</si>
  <si>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</si>
  <si>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</si>
  <si>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</si>
  <si>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</si>
  <si>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</si>
  <si>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</si>
  <si>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</si>
  <si>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</si>
  <si>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</si>
  <si>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</si>
  <si>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</si>
  <si>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</si>
  <si>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</si>
  <si>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</si>
  <si>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</si>
  <si>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</si>
  <si>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</si>
  <si>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</si>
  <si>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</si>
  <si>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</si>
  <si>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</si>
  <si>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</si>
  <si>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</si>
  <si>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</si>
  <si>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</si>
  <si>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</si>
  <si>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</si>
  <si>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</si>
  <si>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</si>
  <si>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</si>
  <si>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</si>
  <si>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</si>
  <si>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</si>
  <si>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</si>
  <si>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</si>
  <si>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</si>
  <si>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</si>
  <si>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</si>
  <si>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</si>
  <si>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</si>
  <si>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</si>
  <si>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</si>
  <si>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</si>
  <si>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</si>
  <si>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</si>
  <si>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</si>
  <si>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</si>
  <si>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</si>
  <si>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</si>
  <si>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</si>
  <si>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</si>
  <si>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</si>
  <si>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</si>
  <si>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</si>
  <si>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</si>
  <si>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</si>
  <si>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</si>
  <si>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</si>
  <si>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</si>
  <si>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</si>
  <si>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</si>
  <si>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</si>
  <si>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</si>
  <si>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</si>
  <si>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</si>
  <si>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</si>
  <si>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</si>
  <si>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</si>
  <si>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</si>
  <si>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</si>
  <si>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</si>
  <si>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</si>
  <si>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</si>
  <si>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</si>
  <si>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</si>
  <si>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</si>
  <si>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</si>
  <si>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</si>
  <si>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</si>
  <si>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</si>
  <si>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</si>
  <si>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</si>
  <si>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</si>
  <si>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</si>
  <si>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</si>
  <si>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</si>
  <si>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</si>
  <si>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</si>
  <si>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</si>
  <si>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</si>
  <si>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</si>
  <si>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</si>
  <si>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</si>
  <si>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</si>
  <si>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</si>
  <si>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</si>
  <si>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</si>
  <si>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</si>
  <si>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</si>
  <si>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</si>
  <si>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</si>
  <si>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</si>
  <si>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</si>
  <si>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</si>
  <si>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</si>
  <si>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</si>
  <si>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</si>
  <si>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</si>
  <si>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</si>
  <si>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</si>
  <si>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</si>
  <si>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</si>
  <si>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</si>
  <si>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</si>
  <si>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</si>
  <si>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</si>
  <si>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</si>
  <si>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</si>
  <si>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</si>
  <si>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</si>
  <si>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</si>
  <si>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</si>
  <si>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</si>
  <si>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</si>
  <si>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</si>
  <si>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</si>
  <si>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</si>
  <si>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</si>
  <si>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</si>
  <si>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</si>
  <si>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</si>
  <si>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</si>
  <si>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</si>
  <si>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</si>
  <si>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</si>
  <si>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</si>
  <si>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</si>
  <si>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</si>
  <si>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</si>
  <si>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</si>
  <si>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</si>
  <si>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</si>
  <si>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</si>
  <si>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</si>
  <si>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</si>
  <si>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</si>
  <si>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</si>
  <si>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</si>
  <si>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</si>
  <si>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</si>
  <si>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</si>
  <si>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</si>
  <si>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</si>
  <si>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</si>
  <si>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</si>
  <si>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</si>
  <si>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</si>
  <si>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</si>
  <si>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</si>
  <si>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</si>
  <si>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</si>
  <si>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</si>
  <si>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</si>
  <si>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</si>
  <si>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</si>
  <si>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</si>
  <si>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</si>
  <si>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</si>
  <si>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</si>
  <si>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</si>
  <si>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</si>
  <si>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</si>
  <si>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</si>
  <si>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</si>
  <si>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</si>
  <si>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</si>
  <si>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</si>
  <si>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</si>
  <si>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</si>
  <si>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</si>
  <si>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</si>
  <si>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</si>
  <si>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</si>
  <si>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</si>
  <si>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</si>
  <si>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</si>
  <si>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</si>
  <si>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</si>
  <si>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</si>
  <si>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</si>
  <si>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</si>
  <si>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</si>
  <si>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</si>
  <si>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</si>
  <si>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</si>
  <si>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</si>
  <si>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</si>
  <si>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</si>
  <si>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</si>
  <si>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</si>
  <si>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</si>
  <si>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</si>
  <si>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</si>
  <si>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</si>
  <si>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</si>
  <si>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</si>
  <si>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</si>
  <si>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</si>
  <si>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</si>
  <si>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</si>
  <si>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</si>
  <si>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</si>
  <si>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</si>
  <si>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</si>
  <si>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</si>
  <si>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</si>
  <si>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</si>
  <si>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</si>
  <si>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</si>
  <si>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</si>
  <si>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</si>
  <si>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</si>
  <si>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</si>
  <si>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</si>
  <si>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</si>
  <si>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</si>
  <si>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</si>
  <si>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</si>
  <si>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</si>
  <si>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</si>
  <si>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</si>
  <si>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</si>
  <si>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</si>
  <si>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</si>
  <si>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</si>
  <si>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</si>
  <si>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</si>
  <si>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</si>
  <si>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</si>
  <si>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</si>
  <si>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</si>
  <si>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</si>
  <si>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</si>
  <si>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</si>
  <si>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</si>
  <si>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</si>
  <si>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</si>
  <si>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</si>
  <si>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</si>
  <si>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</si>
  <si>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</si>
  <si>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</si>
  <si>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</si>
  <si>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</si>
  <si>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</si>
  <si>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</si>
  <si>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</si>
  <si>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</si>
  <si>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</si>
  <si>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</si>
  <si>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</si>
  <si>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</si>
  <si>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</si>
  <si>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</si>
  <si>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</si>
  <si>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</si>
  <si>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</si>
  <si>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</si>
  <si>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</si>
  <si>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</si>
  <si>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</si>
  <si>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</si>
  <si>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</si>
  <si>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</si>
  <si>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</si>
  <si>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</si>
  <si>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</si>
  <si>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</si>
  <si>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</si>
  <si>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</si>
  <si>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</si>
  <si>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</si>
  <si>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</si>
  <si>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</si>
  <si>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</si>
  <si>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</si>
  <si>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</si>
  <si>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</si>
  <si>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</si>
  <si>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</si>
  <si>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</si>
  <si>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</si>
  <si>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</si>
  <si>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</si>
  <si>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</si>
  <si>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</si>
  <si>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</si>
  <si>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</si>
  <si>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</si>
  <si>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</si>
  <si>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</si>
  <si>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</si>
  <si>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</si>
  <si>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</si>
  <si>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</si>
  <si>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</si>
  <si>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</si>
  <si>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</si>
  <si>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</si>
  <si>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</si>
  <si>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</si>
  <si>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</si>
  <si>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</si>
  <si>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</si>
  <si>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</si>
  <si>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</si>
  <si>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</si>
  <si>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</si>
  <si>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</si>
  <si>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</si>
  <si>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</si>
  <si>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</si>
  <si>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</si>
  <si>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</si>
  <si>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</si>
  <si>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</si>
  <si>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</si>
  <si>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</si>
  <si>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</si>
  <si>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</si>
  <si>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</si>
  <si>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</si>
  <si>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</si>
  <si>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</si>
  <si>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</si>
  <si>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</si>
  <si>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</si>
  <si>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</si>
  <si>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</si>
  <si>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</si>
  <si>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</si>
  <si>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</si>
  <si>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</si>
  <si>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</si>
  <si>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</si>
  <si>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</si>
  <si>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</si>
  <si>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</si>
  <si>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</si>
  <si>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</si>
  <si>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</si>
  <si>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</si>
  <si>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</si>
  <si>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</si>
  <si>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</si>
  <si>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</si>
  <si>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</si>
  <si>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</si>
  <si>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</si>
  <si>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</si>
  <si>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</si>
  <si>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</si>
  <si>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</si>
  <si>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</si>
  <si>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</si>
  <si>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</si>
  <si>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</si>
  <si>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</si>
  <si>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</si>
  <si>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</si>
  <si>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</si>
  <si>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</si>
  <si>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</si>
  <si>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</si>
  <si>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</si>
  <si>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</si>
  <si>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</si>
  <si>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</si>
  <si>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</si>
  <si>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</si>
  <si>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</si>
  <si>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</si>
  <si>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</si>
  <si>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</si>
  <si>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</si>
  <si>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</si>
  <si>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</si>
  <si>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</si>
  <si>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</si>
  <si>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</si>
  <si>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</si>
  <si>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</si>
  <si>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</si>
  <si>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</si>
  <si>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</si>
  <si>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</si>
  <si>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</si>
  <si>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</si>
  <si>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</si>
  <si>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</si>
  <si>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</si>
  <si>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</si>
  <si>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</si>
  <si>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</si>
  <si>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</si>
  <si>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</si>
  <si>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</si>
  <si>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</si>
  <si>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</si>
  <si>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</si>
  <si>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</si>
  <si>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</si>
  <si>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</si>
  <si>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</si>
  <si>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</si>
  <si>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</si>
  <si>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</si>
  <si>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</si>
  <si>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</si>
  <si>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</si>
  <si>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</si>
  <si>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</si>
  <si>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</si>
  <si>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</si>
  <si>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</si>
  <si>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</si>
  <si>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</si>
  <si>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</si>
  <si>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</si>
  <si>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</si>
  <si>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</si>
  <si>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</si>
  <si>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</si>
  <si>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</si>
  <si>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</si>
  <si>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</si>
  <si>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</si>
  <si>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</si>
  <si>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</si>
  <si>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</si>
  <si>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</si>
  <si>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</si>
  <si>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</si>
  <si>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</si>
  <si>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</si>
  <si>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</si>
  <si>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</si>
  <si>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</si>
  <si>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</si>
  <si>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</si>
  <si>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</si>
  <si>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</si>
  <si>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</si>
  <si>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</si>
  <si>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</si>
  <si>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</si>
  <si>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</si>
  <si>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</si>
  <si>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</si>
  <si>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</si>
  <si>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</si>
  <si>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</si>
  <si>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</si>
  <si>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</si>
  <si>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</si>
  <si>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</si>
  <si>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</si>
  <si>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</si>
  <si>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</si>
  <si>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</si>
  <si>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</si>
  <si>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</si>
  <si>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</si>
  <si>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</si>
  <si>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</si>
  <si>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</si>
  <si>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</si>
  <si>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</si>
  <si>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</si>
  <si>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</si>
  <si>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</si>
  <si>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</si>
  <si>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</si>
  <si>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</si>
  <si>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</si>
  <si>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</si>
  <si>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</si>
  <si>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</si>
  <si>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</si>
  <si>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</si>
  <si>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</si>
  <si>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</si>
  <si>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</si>
  <si>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</si>
  <si>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</si>
  <si>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</si>
  <si>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</si>
  <si>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</si>
  <si>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</si>
  <si>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</si>
  <si>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</si>
  <si>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</si>
  <si>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</si>
  <si>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</si>
  <si>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</si>
  <si>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</si>
  <si>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</si>
  <si>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</si>
  <si>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</si>
  <si>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</si>
  <si>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</si>
  <si>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</si>
  <si>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</si>
  <si>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</si>
  <si>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</si>
  <si>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</si>
  <si>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</si>
  <si>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</si>
  <si>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</si>
  <si>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</si>
  <si>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</si>
  <si>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</si>
  <si>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</si>
  <si>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</si>
  <si>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</si>
  <si>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</si>
  <si>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</si>
  <si>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</si>
  <si>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</si>
  <si>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</si>
  <si>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</si>
  <si>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</si>
  <si>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</si>
  <si>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</si>
  <si>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</si>
  <si>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</si>
  <si>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</si>
  <si>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</si>
  <si>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</si>
  <si>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</si>
  <si>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</si>
  <si>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</si>
  <si>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</si>
  <si>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</si>
  <si>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</si>
  <si>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</si>
  <si>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</si>
  <si>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</si>
  <si>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</si>
  <si>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</si>
  <si>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</si>
  <si>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</si>
  <si>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</si>
  <si>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</si>
  <si>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</si>
  <si>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</si>
  <si>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</si>
  <si>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</si>
  <si>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</si>
  <si>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</si>
  <si>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</si>
  <si>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</si>
  <si>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</si>
  <si>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</si>
  <si>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</si>
  <si>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</si>
  <si>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</si>
  <si>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</si>
  <si>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</si>
  <si>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</si>
  <si>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</si>
  <si>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</si>
  <si>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</si>
  <si>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</si>
  <si>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</si>
  <si>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</si>
  <si>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</si>
  <si>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</si>
  <si>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</si>
  <si>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</si>
  <si>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</si>
  <si>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</si>
  <si>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</si>
  <si>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</si>
  <si>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</si>
  <si>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</si>
  <si>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</si>
  <si>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</si>
  <si>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</si>
  <si>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</si>
  <si>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</si>
  <si>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</si>
  <si>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</si>
  <si>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</si>
  <si>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</si>
  <si>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</si>
  <si>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</si>
  <si>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</si>
  <si>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</si>
  <si>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</si>
  <si>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</si>
  <si>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</si>
  <si>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</si>
  <si>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</si>
  <si>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</si>
  <si>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</si>
  <si>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</si>
  <si>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</si>
  <si>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</si>
  <si>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</si>
  <si>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</si>
  <si>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</si>
  <si>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</si>
  <si>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</si>
  <si>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</si>
  <si>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</si>
  <si>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</si>
  <si>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</si>
  <si>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</si>
  <si>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</si>
  <si>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</si>
  <si>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</si>
  <si>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</si>
  <si>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</si>
  <si>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</si>
  <si>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</si>
  <si>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</si>
  <si>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</si>
  <si>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</si>
  <si>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</si>
  <si>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</si>
  <si>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</si>
  <si>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</si>
  <si>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</si>
  <si>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</si>
  <si>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</si>
  <si>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</si>
  <si>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</si>
  <si>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</si>
  <si>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</si>
  <si>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</si>
  <si>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</si>
  <si>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</si>
  <si>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</si>
  <si>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</si>
  <si>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</si>
  <si>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</si>
  <si>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</si>
  <si>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</si>
  <si>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</si>
  <si>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</si>
  <si>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</si>
  <si>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</si>
  <si>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</si>
  <si>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</si>
  <si>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</si>
  <si>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</si>
  <si>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</si>
  <si>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</si>
  <si>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</si>
  <si>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</si>
  <si>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</si>
  <si>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</si>
  <si>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</si>
  <si>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</si>
  <si>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</si>
  <si>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</si>
  <si>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</si>
  <si>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</si>
  <si>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</si>
  <si>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</si>
  <si>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</si>
  <si>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</si>
  <si>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</si>
  <si>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</si>
  <si>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</si>
  <si>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</si>
  <si>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</si>
  <si>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</si>
  <si>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</si>
  <si>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</si>
  <si>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</si>
  <si>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</si>
  <si>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</si>
  <si>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</si>
  <si>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</si>
  <si>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</si>
  <si>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</si>
  <si>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</si>
  <si>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</si>
  <si>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</si>
  <si>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</si>
  <si>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</si>
  <si>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</si>
  <si>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</si>
  <si>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</si>
  <si>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</si>
  <si>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</si>
  <si>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</si>
  <si>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</si>
  <si>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</si>
  <si>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</si>
  <si>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</si>
  <si>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</si>
  <si>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</si>
  <si>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</si>
  <si>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</si>
  <si>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</si>
  <si>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</si>
  <si>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</si>
  <si>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</si>
  <si>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</si>
  <si>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</si>
  <si>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</si>
  <si>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</si>
  <si>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</si>
  <si>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</si>
  <si>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</si>
  <si>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</si>
  <si>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</si>
  <si>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</si>
  <si>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</si>
  <si>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</si>
  <si>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</si>
  <si>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</si>
  <si>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</si>
  <si>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</si>
  <si>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</si>
  <si>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</si>
  <si>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</si>
  <si>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</si>
  <si>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</si>
  <si>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</si>
  <si>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</si>
  <si>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</si>
  <si>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</si>
  <si>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</si>
  <si>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</si>
  <si>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</si>
  <si>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</si>
  <si>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</si>
  <si>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</si>
  <si>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</si>
  <si>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</si>
  <si>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</si>
  <si>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</si>
  <si>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</si>
  <si>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</si>
  <si>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</si>
  <si>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</si>
  <si>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</si>
  <si>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</si>
  <si>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</si>
  <si>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</si>
  <si>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</si>
  <si>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</si>
  <si>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</si>
  <si>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</si>
  <si>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</si>
  <si>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</si>
  <si>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</si>
  <si>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</si>
  <si>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</si>
  <si>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</si>
  <si>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</si>
  <si>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</si>
  <si>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</si>
  <si>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</si>
  <si>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</si>
  <si>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</si>
  <si>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</si>
  <si>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</si>
  <si>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</si>
  <si>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</si>
  <si>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</si>
  <si>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</si>
  <si>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</si>
  <si>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</si>
  <si>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</si>
  <si>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</si>
  <si>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</si>
  <si>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</si>
  <si>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</si>
  <si>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</si>
  <si>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</si>
  <si>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</si>
  <si>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</si>
  <si>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</si>
  <si>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</si>
  <si>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</si>
  <si>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</si>
  <si>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</si>
  <si>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</si>
  <si>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</si>
  <si>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</si>
  <si>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</si>
  <si>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</si>
  <si>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</si>
  <si>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</si>
  <si>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</si>
  <si>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</si>
  <si>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</si>
  <si>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</si>
  <si>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</si>
  <si>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</si>
  <si>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</si>
  <si>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</si>
  <si>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</si>
  <si>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</si>
  <si>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</si>
  <si>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</si>
  <si>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</si>
  <si>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</si>
  <si>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</si>
  <si>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</si>
  <si>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</si>
  <si>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</si>
  <si>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</si>
  <si>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</si>
  <si>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</si>
  <si>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</si>
  <si>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</si>
  <si>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</si>
  <si>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</si>
  <si>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</si>
  <si>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</si>
  <si>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</si>
  <si>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</si>
  <si>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</si>
  <si>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</si>
  <si>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</si>
  <si>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</si>
  <si>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</si>
  <si>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</si>
  <si>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</si>
  <si>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</si>
  <si>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</si>
  <si>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</si>
  <si>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</si>
  <si>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</si>
  <si>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</si>
  <si>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</si>
  <si>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</si>
  <si>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</si>
  <si>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</si>
  <si>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</si>
  <si>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</si>
  <si>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</si>
  <si>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</si>
  <si>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</si>
  <si>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</si>
  <si>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</si>
  <si>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</si>
  <si>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</si>
  <si>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</si>
  <si>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</si>
  <si>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</si>
  <si>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</si>
  <si>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</si>
  <si>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</si>
  <si>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</si>
  <si>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</si>
  <si>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</si>
  <si>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</si>
  <si>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</si>
  <si>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</si>
  <si>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</si>
  <si>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</si>
  <si>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</si>
  <si>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</si>
  <si>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</si>
  <si>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</si>
  <si>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</si>
  <si>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</si>
  <si>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</si>
  <si>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</si>
  <si>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</si>
  <si>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</si>
  <si>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</si>
  <si>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</si>
  <si>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</si>
  <si>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</si>
  <si>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</si>
  <si>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</si>
  <si>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</si>
  <si>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</si>
  <si>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</si>
  <si>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</si>
  <si>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</si>
  <si>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</si>
  <si>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</si>
  <si>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</si>
  <si>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</si>
  <si>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</si>
  <si>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</si>
  <si>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</si>
  <si>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</si>
  <si>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</si>
  <si>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</si>
  <si>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</si>
  <si>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</si>
  <si>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</si>
  <si>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</si>
  <si>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</si>
  <si>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</si>
  <si>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</si>
  <si>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</si>
  <si>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</si>
  <si>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</si>
  <si>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</si>
  <si>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</si>
  <si>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</si>
  <si>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</si>
  <si>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</si>
  <si>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</si>
  <si>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</si>
  <si>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</si>
  <si>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</si>
  <si>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</si>
  <si>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</si>
  <si>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</si>
  <si>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</si>
  <si>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</si>
  <si>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</si>
  <si>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</si>
  <si>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</si>
  <si>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</si>
  <si>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</si>
  <si>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</si>
  <si>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</si>
  <si>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</si>
  <si>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</si>
  <si>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</si>
  <si>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</si>
  <si>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</si>
  <si>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</si>
  <si>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</si>
  <si>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</si>
  <si>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</si>
  <si>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</si>
  <si>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</si>
  <si>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</si>
  <si>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</si>
  <si>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</si>
  <si>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</si>
  <si>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</si>
  <si>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</si>
  <si>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</si>
  <si>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</si>
  <si>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</si>
  <si>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</si>
  <si>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</si>
  <si>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</si>
  <si>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</si>
  <si>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</si>
  <si>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</si>
  <si>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</si>
  <si>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</si>
  <si>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</si>
  <si>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</si>
  <si>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</si>
  <si>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</si>
  <si>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</si>
  <si>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</si>
  <si>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</si>
  <si>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</si>
  <si>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</si>
  <si>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</si>
  <si>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</si>
  <si>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</si>
  <si>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</si>
  <si>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</si>
  <si>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</si>
  <si>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</si>
  <si>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</si>
  <si>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</si>
  <si>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</si>
  <si>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</si>
  <si>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</si>
  <si>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</si>
  <si>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</si>
  <si>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</si>
  <si>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</si>
  <si>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</si>
  <si>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</si>
  <si>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</si>
  <si>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</si>
  <si>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</si>
  <si>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</si>
  <si>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</si>
  <si>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</si>
  <si>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</si>
  <si>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</si>
  <si>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</si>
  <si>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</si>
  <si>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</si>
  <si>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</si>
  <si>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</si>
  <si>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</si>
  <si>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</si>
  <si>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</si>
  <si>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</si>
  <si>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</si>
  <si>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</si>
  <si>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</si>
  <si>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</si>
  <si>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</si>
  <si>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</si>
  <si>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</si>
  <si>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</si>
  <si>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</si>
  <si>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</si>
  <si>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</si>
  <si>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</si>
  <si>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</si>
  <si>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</si>
  <si>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</si>
  <si>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</si>
  <si>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</si>
  <si>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</si>
  <si>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</si>
  <si>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</si>
  <si>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</si>
  <si>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</si>
  <si>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</si>
  <si>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</si>
  <si>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</si>
  <si>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</si>
  <si>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</si>
  <si>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</si>
  <si>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</si>
  <si>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</si>
  <si>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</si>
  <si>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</si>
  <si>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</si>
  <si>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</si>
  <si>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</si>
  <si>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</si>
  <si>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</si>
  <si>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</si>
  <si>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</si>
  <si>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</si>
  <si>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</si>
  <si>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</si>
  <si>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</si>
  <si>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</si>
  <si>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</si>
  <si>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</si>
  <si>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</si>
  <si>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</si>
  <si>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</si>
  <si>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</si>
  <si>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</si>
  <si>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</si>
  <si>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</si>
  <si>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</si>
  <si>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</si>
  <si>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</si>
  <si>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</si>
  <si>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</si>
  <si>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</si>
  <si>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</si>
  <si>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</si>
  <si>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</si>
  <si>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</si>
  <si>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</si>
  <si>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</si>
  <si>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</si>
  <si>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</si>
  <si>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</si>
  <si>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</si>
  <si>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</si>
  <si>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</si>
  <si>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</si>
  <si>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</si>
  <si>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</si>
  <si>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</si>
  <si>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</si>
  <si>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</si>
  <si>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</si>
  <si>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</si>
  <si>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</si>
  <si>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</si>
  <si>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</si>
  <si>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</si>
  <si>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</si>
  <si>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</si>
  <si>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</si>
  <si>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</si>
  <si>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</si>
  <si>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</si>
  <si>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</si>
  <si>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</si>
  <si>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</si>
  <si>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</si>
  <si>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</si>
  <si>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</si>
  <si>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</si>
  <si>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</si>
  <si>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</si>
  <si>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</si>
  <si>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</si>
  <si>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</si>
  <si>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</si>
  <si>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</si>
  <si>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</si>
  <si>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</si>
  <si>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</si>
  <si>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</si>
  <si>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</si>
  <si>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</si>
  <si>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</si>
  <si>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</si>
  <si>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</si>
  <si>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</si>
  <si>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</si>
  <si>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</si>
  <si>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</si>
  <si>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</si>
  <si>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</si>
  <si>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</si>
  <si>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</si>
  <si>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</si>
  <si>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</si>
  <si>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</si>
  <si>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</si>
  <si>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</si>
  <si>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</si>
  <si>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</si>
  <si>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</si>
  <si>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</si>
  <si>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</si>
  <si>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</si>
  <si>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</si>
  <si>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</si>
  <si>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</si>
  <si>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</si>
  <si>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</si>
  <si>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</si>
  <si>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</si>
  <si>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</si>
  <si>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</si>
  <si>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</si>
  <si>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</si>
  <si>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</si>
  <si>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</si>
  <si>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</si>
  <si>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</si>
  <si>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</si>
  <si>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</si>
  <si>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</si>
  <si>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</si>
  <si>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</si>
  <si>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</si>
  <si>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</si>
  <si>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</si>
  <si>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</si>
  <si>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</si>
  <si>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</si>
  <si>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</si>
  <si>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</si>
  <si>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</si>
  <si>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</si>
  <si>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</si>
  <si>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</si>
  <si>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</si>
  <si>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</si>
  <si>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</si>
  <si>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</si>
  <si>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</si>
  <si>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</si>
  <si>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</si>
  <si>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</si>
  <si>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</si>
  <si>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</si>
  <si>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</si>
  <si>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</si>
  <si>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</si>
  <si>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</si>
  <si>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</si>
  <si>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</si>
  <si>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</si>
  <si>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</si>
  <si>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</si>
  <si>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</si>
  <si>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</si>
  <si>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</si>
  <si>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</si>
  <si>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</si>
  <si>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</si>
  <si>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</si>
  <si>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</si>
  <si>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</si>
  <si>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</si>
  <si>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</si>
  <si>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</si>
  <si>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</si>
  <si>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</si>
  <si>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</si>
  <si>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</si>
  <si>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</si>
  <si>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</si>
  <si>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</si>
  <si>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</si>
  <si>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</si>
  <si>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</si>
  <si>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</si>
  <si>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</si>
  <si>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</si>
  <si>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</si>
  <si>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</si>
  <si>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</si>
  <si>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</si>
  <si>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</si>
  <si>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</si>
  <si>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</si>
  <si>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</si>
  <si>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</si>
  <si>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</si>
  <si>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</si>
  <si>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</si>
  <si>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</si>
  <si>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</si>
  <si>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</si>
  <si>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</si>
  <si>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</si>
  <si>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</si>
  <si>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</si>
  <si>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</si>
  <si>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</si>
  <si>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</si>
  <si>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</si>
  <si>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</si>
  <si>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</si>
  <si>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</si>
  <si>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</si>
  <si>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</si>
  <si>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</si>
  <si>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</si>
  <si>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</si>
  <si>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</si>
  <si>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</si>
  <si>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</si>
  <si>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</si>
  <si>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</si>
  <si>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</si>
  <si>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</si>
  <si>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</si>
  <si>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</si>
  <si>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</si>
  <si>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</si>
  <si>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</si>
  <si>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</si>
  <si>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</si>
  <si>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</si>
  <si>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</si>
  <si>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</si>
  <si>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</si>
  <si>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</si>
  <si>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</si>
  <si>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</si>
  <si>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</si>
  <si>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</si>
  <si>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</si>
  <si>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</si>
  <si>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</si>
  <si>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</si>
  <si>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</si>
  <si>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</si>
  <si>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</si>
  <si>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</si>
  <si>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</si>
  <si>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</si>
  <si>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</si>
  <si>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</si>
  <si>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</si>
  <si>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</si>
  <si>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</si>
  <si>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</si>
  <si>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</si>
  <si>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</si>
  <si>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</si>
  <si>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</si>
  <si>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</si>
  <si>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</si>
  <si>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</si>
  <si>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</si>
  <si>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</si>
  <si>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</si>
  <si>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</si>
  <si>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</si>
  <si>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</si>
  <si>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</si>
  <si>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</si>
  <si>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</si>
  <si>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</si>
  <si>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</si>
  <si>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</si>
  <si>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</si>
  <si>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</si>
  <si>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</si>
  <si>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</si>
  <si>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</si>
  <si>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</si>
  <si>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</si>
  <si>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</si>
  <si>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</si>
  <si>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</si>
  <si>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</si>
  <si>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</si>
  <si>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</si>
  <si>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</si>
  <si>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</si>
  <si>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</si>
  <si>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</si>
  <si>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</si>
  <si>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</si>
  <si>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</si>
  <si>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</si>
  <si>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</si>
  <si>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</si>
  <si>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</si>
  <si>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</si>
  <si>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</si>
  <si>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</si>
  <si>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</si>
  <si>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</si>
  <si>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</si>
  <si>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</si>
  <si>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</si>
  <si>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</si>
  <si>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</si>
  <si>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</si>
  <si>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</si>
  <si>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</si>
  <si>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</si>
  <si>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</si>
  <si>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</si>
  <si>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</si>
  <si>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</si>
  <si>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</si>
  <si>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</si>
  <si>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</si>
  <si>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</si>
  <si>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</si>
  <si>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</si>
  <si>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</si>
  <si>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</si>
  <si>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</si>
  <si>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</si>
  <si>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</si>
  <si>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</si>
  <si>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</si>
  <si>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</si>
  <si>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</si>
  <si>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</si>
  <si>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</si>
  <si>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</si>
  <si>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</si>
  <si>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</si>
  <si>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</si>
  <si>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</si>
  <si>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</si>
  <si>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</si>
  <si>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</si>
  <si>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</si>
  <si>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</si>
  <si>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</si>
  <si>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</si>
  <si>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</si>
  <si>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</si>
  <si>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</si>
  <si>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</si>
  <si>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</si>
  <si>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</si>
  <si>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</si>
  <si>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</si>
  <si>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</si>
  <si>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</si>
  <si>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</si>
  <si>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</si>
  <si>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</si>
  <si>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</si>
  <si>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</si>
  <si>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</si>
  <si>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</si>
  <si>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</si>
  <si>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</si>
  <si>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</si>
  <si>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</si>
  <si>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</si>
  <si>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</si>
  <si>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</si>
  <si>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</si>
  <si>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</si>
  <si>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</si>
  <si>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</si>
  <si>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</si>
  <si>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</si>
  <si>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</si>
  <si>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</si>
  <si>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</si>
  <si>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</si>
  <si>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</si>
  <si>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</si>
  <si>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</si>
  <si>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</si>
  <si>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</si>
  <si>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</si>
  <si>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</si>
  <si>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</si>
  <si>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</si>
  <si>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</si>
  <si>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</si>
  <si>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</si>
  <si>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</si>
  <si>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</si>
  <si>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</si>
  <si>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</si>
  <si>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</si>
  <si>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</si>
  <si>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</si>
  <si>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</si>
  <si>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</si>
  <si>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</si>
  <si>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</si>
  <si>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</si>
  <si>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</si>
  <si>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</si>
  <si>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</si>
  <si>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</si>
  <si>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</si>
  <si>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</si>
  <si>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</si>
  <si>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</si>
  <si>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</si>
  <si>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</si>
  <si>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</si>
  <si>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</si>
  <si>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</si>
  <si>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</si>
  <si>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</si>
  <si>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</si>
  <si>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</si>
  <si>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</si>
  <si>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</si>
  <si>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</si>
  <si>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</si>
  <si>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</si>
  <si>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</si>
  <si>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</si>
  <si>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</si>
  <si>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</si>
  <si>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</si>
  <si>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</si>
  <si>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</si>
  <si>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</si>
  <si>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</si>
  <si>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</si>
  <si>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</si>
  <si>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</si>
  <si>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</si>
  <si>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</si>
  <si>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</si>
  <si>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</si>
  <si>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</si>
  <si>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</si>
  <si>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</si>
  <si>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</si>
  <si>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</si>
  <si>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</si>
  <si>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</si>
  <si>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</si>
  <si>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</si>
  <si>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</si>
  <si>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</si>
  <si>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</si>
  <si>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</si>
  <si>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</si>
  <si>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</si>
  <si>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</si>
  <si>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</si>
  <si>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</si>
  <si>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</si>
  <si>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</si>
  <si>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</si>
  <si>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</si>
  <si>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</si>
  <si>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</si>
  <si>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</si>
  <si>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</si>
  <si>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</si>
  <si>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</si>
  <si>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</si>
  <si>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</si>
  <si>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</si>
  <si>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</si>
  <si>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</si>
  <si>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</si>
  <si>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</si>
  <si>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</si>
  <si>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</si>
  <si>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</si>
  <si>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</si>
  <si>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</si>
  <si>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</si>
  <si>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</si>
  <si>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</si>
  <si>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</si>
  <si>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</si>
  <si>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</si>
  <si>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</si>
  <si>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</si>
  <si>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</si>
  <si>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</si>
  <si>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</si>
  <si>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</si>
  <si>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</si>
  <si>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</si>
  <si>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</si>
  <si>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</si>
  <si>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</si>
  <si>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</si>
  <si>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</si>
  <si>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</si>
  <si>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</si>
  <si>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</si>
  <si>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</si>
  <si>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</si>
  <si>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</si>
  <si>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</si>
  <si>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</si>
  <si>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</si>
  <si>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</si>
  <si>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</si>
  <si>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</si>
  <si>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</si>
  <si>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</si>
  <si>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</si>
  <si>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</si>
  <si>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</si>
  <si>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</si>
  <si>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</si>
  <si>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</si>
  <si>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</si>
  <si>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</si>
  <si>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</si>
  <si>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</si>
  <si>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</si>
  <si>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</si>
  <si>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</si>
  <si>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</si>
  <si>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</si>
  <si>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</si>
  <si>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</si>
  <si>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</si>
  <si>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</si>
  <si>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</si>
  <si>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</si>
  <si>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</si>
  <si>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</si>
  <si>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</si>
  <si>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</si>
  <si>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</si>
  <si>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</si>
  <si>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</si>
  <si>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</si>
  <si>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</si>
  <si>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</si>
  <si>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</si>
  <si>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</si>
  <si>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</si>
  <si>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</si>
  <si>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</si>
  <si>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</si>
  <si>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</si>
  <si>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</si>
  <si>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</si>
  <si>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</si>
  <si>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</si>
  <si>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</si>
  <si>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</si>
  <si>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</si>
  <si>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</si>
  <si>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</si>
  <si>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</si>
  <si>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</si>
  <si>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</si>
  <si>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</si>
  <si>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</si>
  <si>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</si>
  <si>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</si>
  <si>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</si>
  <si>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</si>
  <si>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</si>
  <si>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</si>
  <si>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</si>
  <si>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</si>
  <si>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</si>
  <si>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</si>
  <si>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</si>
  <si>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</si>
  <si>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</si>
  <si>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</si>
  <si>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</si>
  <si>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</si>
  <si>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</si>
  <si>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</si>
  <si>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</si>
  <si>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</si>
  <si>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</si>
  <si>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</si>
  <si>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</si>
  <si>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</si>
  <si>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</si>
  <si>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</si>
  <si>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</si>
  <si>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</si>
  <si>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</si>
  <si>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</si>
  <si>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</si>
  <si>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</si>
  <si>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</si>
  <si>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</si>
  <si>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</si>
  <si>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</si>
  <si>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</si>
  <si>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</si>
  <si>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</si>
  <si>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</si>
  <si>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</si>
  <si>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</si>
  <si>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</si>
  <si>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</si>
  <si>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</si>
  <si>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</si>
  <si>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</si>
  <si>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</si>
  <si>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</si>
  <si>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</si>
  <si>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</si>
  <si>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</si>
  <si>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</si>
  <si>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</si>
  <si>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</si>
  <si>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</si>
  <si>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</si>
  <si>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</si>
  <si>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</si>
  <si>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</si>
  <si>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</si>
  <si>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</si>
  <si>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</si>
  <si>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</si>
  <si>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</si>
  <si>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</si>
  <si>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</si>
  <si>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</si>
  <si>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</si>
  <si>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</si>
  <si>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</si>
  <si>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</si>
  <si>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</si>
  <si>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</si>
  <si>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</si>
  <si>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</si>
  <si>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</si>
  <si>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</si>
  <si>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</si>
  <si>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</si>
  <si>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</si>
  <si>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</si>
  <si>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</si>
  <si>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</si>
  <si>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</si>
  <si>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</si>
  <si>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</si>
  <si>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</si>
  <si>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</si>
  <si>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</si>
  <si>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</si>
  <si>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</si>
  <si>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</si>
  <si>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</si>
  <si>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</si>
  <si>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</si>
  <si>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</si>
  <si>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</si>
  <si>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</si>
  <si>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</si>
  <si>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</si>
  <si>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</si>
  <si>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</si>
  <si>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</si>
  <si>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</si>
  <si>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</si>
  <si>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</si>
  <si>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</si>
  <si>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</si>
  <si>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</si>
  <si>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</si>
  <si>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</si>
  <si>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</si>
  <si>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</si>
  <si>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</si>
  <si>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</si>
  <si>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</si>
  <si>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</si>
  <si>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</si>
  <si>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</si>
  <si>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</si>
  <si>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</si>
  <si>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</si>
  <si>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</si>
  <si>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</si>
  <si>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</si>
  <si>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</si>
  <si>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</si>
  <si>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</si>
  <si>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</si>
  <si>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</si>
  <si>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</si>
  <si>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</si>
  <si>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</si>
  <si>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</si>
  <si>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</si>
  <si>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</si>
  <si>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</si>
  <si>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</si>
  <si>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</si>
  <si>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</si>
  <si>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</si>
  <si>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</si>
  <si>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</si>
  <si>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</si>
  <si>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</si>
  <si>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</si>
  <si>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</si>
  <si>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</si>
  <si>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</si>
  <si>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</si>
  <si>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</si>
  <si>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</si>
  <si>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</si>
  <si>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</si>
  <si>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</si>
  <si>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</si>
  <si>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</si>
  <si>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</si>
  <si>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</si>
  <si>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</si>
  <si>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</si>
  <si>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</si>
  <si>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</si>
  <si>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</si>
  <si>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</si>
  <si>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</si>
  <si>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</si>
  <si>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</si>
  <si>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</si>
  <si>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</si>
  <si>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</si>
  <si>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</si>
  <si>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</si>
  <si>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</si>
  <si>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</si>
  <si>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</si>
  <si>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</si>
  <si>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</si>
  <si>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</si>
  <si>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</si>
  <si>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</si>
  <si>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</si>
  <si>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</si>
  <si>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</si>
  <si>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</si>
  <si>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</si>
  <si>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</si>
  <si>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</si>
  <si>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</si>
  <si>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</si>
  <si>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</si>
  <si>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</si>
  <si>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</si>
  <si>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</si>
  <si>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</si>
  <si>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</si>
  <si>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</si>
  <si>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</si>
  <si>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</si>
  <si>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</si>
  <si>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</si>
  <si>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</si>
  <si>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</si>
  <si>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</si>
  <si>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</si>
  <si>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</si>
  <si>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</si>
  <si>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</si>
  <si>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</si>
  <si>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</si>
  <si>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</si>
  <si>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</si>
  <si>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</si>
  <si>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</si>
  <si>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</si>
  <si>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</si>
  <si>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</si>
  <si>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</si>
  <si>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</si>
  <si>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</si>
  <si>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</si>
  <si>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</si>
  <si>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</si>
  <si>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</si>
  <si>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</si>
  <si>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</si>
  <si>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</si>
  <si>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</si>
  <si>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</si>
  <si>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</si>
  <si>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</si>
  <si>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</si>
  <si>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</si>
  <si>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</si>
  <si>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</si>
  <si>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</si>
  <si>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</si>
  <si>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</si>
  <si>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</si>
  <si>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</si>
  <si>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</si>
  <si>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</si>
  <si>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</si>
  <si>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</si>
  <si>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</si>
  <si>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</si>
  <si>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</si>
  <si>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</si>
  <si>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</si>
  <si>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</si>
  <si>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</si>
  <si>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</si>
  <si>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</si>
  <si>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</si>
  <si>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</si>
  <si>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</si>
  <si>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</si>
  <si>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</si>
  <si>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</si>
  <si>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</si>
  <si>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</si>
  <si>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</si>
  <si>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</si>
  <si>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</si>
  <si>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</si>
  <si>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</si>
  <si>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</si>
  <si>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</si>
  <si>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</si>
  <si>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</si>
  <si>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</si>
  <si>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</si>
  <si>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</si>
  <si>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</si>
  <si>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</si>
  <si>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</si>
  <si>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</si>
  <si>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</si>
  <si>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</si>
  <si>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</si>
  <si>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</si>
  <si>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</si>
  <si>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</si>
  <si>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</si>
  <si>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</si>
  <si>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</si>
  <si>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</si>
  <si>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</si>
  <si>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</si>
  <si>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</si>
  <si>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</si>
  <si>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</si>
  <si>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</si>
  <si>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</si>
  <si>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</si>
  <si>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</si>
  <si>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</si>
  <si>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</si>
  <si>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</si>
  <si>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</si>
  <si>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</si>
  <si>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</si>
  <si>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</si>
  <si>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</si>
  <si>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</si>
  <si>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</si>
  <si>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</si>
  <si>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</si>
  <si>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</si>
  <si>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</si>
  <si>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</si>
  <si>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</si>
  <si>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</si>
  <si>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</si>
  <si>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</si>
  <si>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</si>
  <si>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</si>
  <si>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</si>
  <si>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</si>
  <si>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</si>
  <si>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</si>
  <si>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</si>
  <si>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</si>
  <si>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</si>
  <si>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</si>
  <si>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</si>
  <si>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</si>
  <si>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</si>
  <si>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</si>
  <si>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</si>
  <si>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</si>
  <si>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</si>
  <si>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</si>
  <si>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</si>
  <si>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</si>
  <si>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</si>
  <si>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</si>
  <si>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</si>
  <si>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</si>
  <si>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</si>
  <si>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</si>
  <si>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</si>
  <si>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</si>
  <si>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</si>
  <si>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</si>
  <si>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</si>
  <si>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</si>
  <si>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</si>
  <si>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</si>
  <si>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</si>
  <si>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</si>
  <si>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</si>
  <si>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</si>
  <si>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</si>
  <si>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</si>
  <si>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</si>
  <si>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</si>
  <si>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</si>
  <si>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</si>
  <si>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</si>
  <si>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</si>
  <si>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</si>
  <si>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</si>
  <si>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</si>
  <si>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</si>
  <si>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</si>
  <si>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</si>
  <si>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</si>
  <si>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</si>
  <si>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</si>
  <si>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</si>
  <si>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</si>
  <si>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</si>
  <si>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</si>
  <si>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</si>
  <si>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</si>
  <si>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</si>
  <si>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</si>
  <si>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</si>
  <si>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</si>
  <si>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</si>
  <si>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</si>
  <si>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</si>
  <si>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</si>
  <si>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</si>
  <si>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</si>
  <si>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</si>
  <si>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</si>
  <si>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</si>
  <si>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</si>
  <si>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</si>
  <si>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</si>
  <si>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</si>
  <si>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</si>
  <si>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</si>
  <si>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</si>
  <si>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</si>
  <si>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</si>
  <si>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</si>
  <si>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</si>
  <si>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</si>
  <si>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</si>
  <si>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</si>
  <si>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</si>
  <si>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</si>
  <si>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</si>
  <si>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</si>
  <si>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</si>
  <si>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</si>
  <si>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</si>
  <si>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</si>
  <si>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</si>
  <si>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</si>
  <si>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</si>
  <si>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</si>
  <si>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</si>
  <si>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</si>
  <si>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</si>
  <si>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</si>
  <si>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</si>
  <si>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</si>
  <si>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</si>
  <si>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</si>
  <si>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</si>
  <si>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</si>
  <si>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</si>
  <si>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</si>
  <si>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</si>
  <si>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</si>
  <si>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</si>
  <si>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</si>
  <si>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</si>
  <si>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</si>
  <si>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</si>
  <si>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</si>
  <si>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</si>
  <si>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</si>
  <si>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</si>
  <si>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</si>
  <si>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</si>
  <si>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</si>
  <si>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</si>
  <si>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</si>
  <si>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</si>
  <si>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</si>
  <si>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</si>
  <si>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</si>
  <si>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</si>
  <si>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</si>
  <si>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</si>
  <si>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</si>
  <si>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</si>
  <si>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</si>
  <si>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</si>
  <si>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</si>
  <si>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</si>
  <si>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</si>
  <si>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</si>
  <si>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</si>
  <si>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</si>
  <si>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</si>
  <si>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</si>
  <si>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</si>
  <si>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</si>
  <si>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</si>
  <si>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</si>
  <si>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</si>
  <si>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</si>
  <si>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</si>
  <si>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</si>
  <si>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</si>
  <si>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</si>
  <si>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</si>
  <si>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</si>
  <si>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</si>
  <si>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</si>
  <si>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</si>
  <si>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</si>
  <si>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</si>
  <si>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</si>
  <si>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</si>
  <si>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</si>
  <si>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</si>
  <si>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</si>
  <si>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</si>
  <si>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</si>
  <si>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</si>
  <si>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</si>
  <si>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</si>
  <si>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</si>
  <si>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</si>
  <si>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</si>
  <si>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</si>
  <si>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</si>
  <si>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</si>
  <si>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</si>
  <si>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</si>
  <si>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</si>
  <si>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</si>
  <si>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</si>
  <si>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</si>
  <si>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</si>
  <si>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</si>
  <si>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</si>
  <si>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</si>
  <si>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</si>
  <si>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</si>
  <si>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</si>
  <si>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</si>
  <si>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</si>
  <si>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</si>
  <si>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</si>
  <si>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</si>
  <si>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</si>
  <si>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</si>
  <si>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</si>
  <si>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</si>
  <si>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</si>
  <si>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</si>
  <si>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</si>
  <si>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</si>
  <si>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</si>
  <si>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</si>
  <si>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</si>
  <si>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</si>
  <si>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</si>
  <si>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</si>
  <si>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</si>
  <si>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</si>
  <si>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</si>
  <si>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</si>
  <si>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</si>
  <si>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</si>
  <si>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</si>
  <si>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</si>
  <si>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</si>
  <si>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</si>
  <si>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</si>
  <si>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</si>
  <si>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</si>
  <si>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</si>
  <si>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</si>
  <si>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</si>
  <si>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</si>
  <si>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</si>
  <si>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</si>
  <si>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</si>
  <si>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</si>
  <si>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</si>
  <si>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</si>
  <si>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</si>
  <si>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</si>
  <si>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</si>
  <si>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</si>
  <si>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</si>
  <si>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</si>
  <si>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</si>
  <si>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</si>
  <si>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</si>
  <si>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</si>
  <si>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</si>
  <si>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</si>
  <si>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</si>
  <si>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</si>
  <si>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</si>
  <si>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</si>
  <si>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</si>
  <si>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</si>
  <si>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</si>
  <si>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</si>
  <si>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</si>
  <si>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</si>
  <si>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</si>
  <si>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</si>
  <si>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</si>
  <si>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</si>
  <si>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</si>
  <si>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</si>
  <si>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</si>
  <si>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</si>
  <si>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</si>
  <si>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</si>
  <si>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</si>
  <si>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</si>
  <si>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</si>
  <si>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</si>
  <si>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</si>
  <si>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</si>
  <si>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</si>
  <si>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</si>
  <si>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</si>
  <si>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</si>
  <si>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</si>
  <si>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</si>
  <si>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</si>
  <si>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</si>
  <si>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</si>
  <si>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</si>
  <si>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</si>
  <si>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</si>
  <si>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</si>
  <si>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</si>
  <si>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</si>
  <si>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</si>
  <si>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</si>
  <si>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</si>
  <si>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</si>
  <si>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</si>
  <si>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</si>
  <si>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</si>
  <si>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</si>
  <si>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</si>
  <si>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</si>
  <si>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</si>
  <si>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</si>
  <si>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</si>
  <si>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</si>
  <si>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</si>
  <si>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</si>
  <si>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</si>
  <si>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</si>
  <si>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</si>
  <si>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</si>
  <si>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</si>
  <si>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</si>
  <si>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</si>
  <si>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</si>
  <si>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</si>
  <si>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</si>
  <si>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</si>
  <si>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</si>
  <si>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</si>
  <si>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</si>
  <si>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</si>
  <si>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</si>
  <si>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</si>
  <si>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</si>
  <si>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</si>
  <si>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</si>
  <si>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</si>
  <si>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</si>
  <si>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</si>
  <si>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</si>
  <si>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</si>
  <si>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</si>
  <si>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</si>
  <si>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</si>
  <si>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</si>
  <si>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</si>
  <si>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</si>
  <si>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</si>
  <si>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</si>
  <si>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</si>
  <si>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</si>
  <si>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</si>
  <si>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</si>
  <si>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</si>
  <si>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</si>
  <si>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</si>
  <si>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</si>
  <si>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</si>
  <si>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</si>
  <si>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</si>
  <si>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</si>
  <si>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</si>
  <si>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</si>
  <si>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</si>
  <si>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</si>
  <si>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</si>
  <si>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</si>
  <si>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</si>
  <si>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</si>
  <si>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</si>
  <si>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</si>
  <si>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</si>
  <si>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</si>
  <si>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</si>
  <si>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</si>
  <si>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</si>
  <si>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</si>
  <si>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</si>
  <si>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</si>
  <si>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</si>
  <si>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</si>
  <si>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</si>
  <si>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</si>
  <si>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</si>
  <si>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</si>
  <si>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</si>
  <si>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</si>
  <si>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</si>
  <si>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</si>
  <si>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</si>
  <si>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</si>
  <si>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</si>
  <si>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</si>
  <si>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</si>
  <si>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</si>
  <si>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</si>
  <si>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</si>
  <si>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</si>
  <si>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</si>
  <si>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</si>
  <si>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</si>
  <si>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</si>
  <si>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</si>
  <si>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</si>
  <si>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</si>
  <si>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</si>
  <si>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</si>
  <si>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</si>
  <si>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</si>
  <si>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</si>
  <si>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</si>
  <si>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</si>
  <si>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</si>
  <si>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</si>
  <si>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</si>
  <si>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</si>
  <si>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</si>
  <si>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</si>
  <si>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</si>
  <si>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</si>
  <si>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</si>
  <si>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</si>
  <si>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</si>
  <si>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</si>
  <si>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</si>
  <si>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</si>
  <si>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</si>
  <si>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</si>
  <si>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</si>
  <si>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</si>
  <si>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</si>
  <si>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</si>
  <si>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</si>
  <si>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</si>
  <si>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</si>
  <si>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</si>
  <si>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</si>
  <si>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</si>
  <si>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</si>
  <si>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</si>
  <si>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</si>
  <si>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</si>
  <si>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</si>
  <si>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</si>
  <si>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</si>
  <si>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</si>
  <si>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</si>
  <si>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</si>
  <si>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</si>
  <si>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</si>
  <si>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</si>
  <si>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</si>
  <si>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</si>
  <si>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</si>
  <si>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</si>
  <si>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</si>
  <si>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</si>
  <si>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</si>
  <si>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</si>
  <si>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</si>
  <si>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</si>
  <si>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</si>
  <si>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</si>
  <si>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</si>
  <si>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</si>
  <si>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</si>
  <si>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</si>
  <si>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</si>
  <si>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</si>
  <si>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</si>
  <si>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</si>
  <si>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</si>
  <si>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</si>
  <si>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</si>
  <si>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</si>
  <si>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</si>
  <si>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</si>
  <si>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</si>
  <si>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</si>
  <si>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</si>
  <si>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</si>
  <si>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</si>
  <si>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</si>
  <si>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</si>
  <si>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</si>
  <si>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</si>
  <si>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</si>
  <si>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</si>
  <si>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</si>
  <si>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</si>
  <si>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</si>
  <si>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</si>
  <si>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</si>
  <si>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</si>
  <si>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</si>
  <si>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</si>
  <si>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</si>
  <si>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</si>
  <si>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</si>
  <si>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</si>
  <si>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</si>
  <si>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</si>
  <si>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</si>
  <si>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</si>
  <si>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</si>
  <si>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</si>
  <si>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</si>
  <si>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</si>
  <si>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</si>
  <si>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</si>
  <si>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</si>
  <si>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</si>
  <si>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</si>
  <si>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</si>
  <si>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</si>
  <si>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</si>
  <si>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</si>
  <si>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</si>
  <si>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</si>
  <si>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</si>
  <si>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</si>
  <si>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</si>
  <si>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</si>
  <si>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</si>
  <si>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</si>
  <si>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</si>
  <si>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</si>
  <si>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</si>
  <si>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</si>
  <si>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</si>
  <si>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</si>
  <si>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</si>
  <si>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</si>
  <si>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</si>
  <si>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</si>
  <si>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</si>
  <si>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</si>
  <si>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</si>
  <si>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</si>
  <si>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</si>
  <si>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</si>
  <si>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</si>
  <si>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</si>
  <si>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</si>
  <si>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</si>
  <si>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</si>
  <si>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</si>
  <si>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</si>
  <si>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</si>
  <si>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</si>
  <si>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</si>
  <si>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</si>
  <si>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</si>
  <si>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</si>
  <si>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</si>
  <si>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</si>
  <si>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</si>
  <si>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</si>
  <si>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</si>
  <si>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</si>
  <si>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</si>
  <si>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</si>
  <si>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</si>
  <si>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</si>
  <si>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</si>
  <si>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</si>
  <si>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</si>
  <si>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</si>
  <si>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</si>
  <si>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</si>
  <si>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</si>
  <si>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</si>
  <si>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</si>
  <si>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</si>
  <si>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</si>
  <si>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</si>
  <si>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</si>
  <si>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</si>
  <si>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</si>
  <si>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</si>
  <si>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</si>
  <si>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</si>
  <si>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</si>
  <si>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</si>
  <si>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</si>
  <si>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</si>
  <si>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</si>
  <si>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</si>
  <si>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</si>
  <si>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</si>
  <si>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</si>
  <si>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</si>
  <si>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</si>
  <si>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</si>
  <si>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</si>
  <si>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</si>
  <si>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</si>
  <si>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</si>
  <si>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</si>
  <si>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</si>
  <si>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</si>
  <si>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</si>
  <si>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</si>
  <si>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</si>
  <si>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</si>
  <si>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</si>
  <si>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</si>
  <si>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</si>
  <si>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</si>
  <si>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</si>
  <si>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</si>
  <si>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</si>
  <si>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</si>
  <si>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</si>
  <si>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</si>
  <si>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</si>
  <si>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</si>
  <si>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</si>
  <si>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</si>
  <si>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</si>
  <si>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</si>
  <si>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</si>
  <si>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</si>
  <si>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</si>
  <si>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</si>
  <si>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</si>
  <si>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</si>
  <si>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</si>
  <si>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</si>
  <si>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</si>
  <si>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</si>
  <si>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</si>
  <si>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</si>
  <si>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</si>
  <si>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</si>
  <si>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</si>
  <si>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</si>
  <si>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</si>
  <si>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</si>
  <si>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</si>
  <si>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</si>
  <si>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</si>
  <si>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</si>
  <si>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</si>
  <si>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</si>
  <si>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</si>
  <si>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</si>
  <si>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</si>
  <si>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</si>
  <si>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</si>
  <si>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</si>
  <si>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</si>
  <si>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</si>
  <si>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</si>
  <si>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</si>
  <si>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</si>
  <si>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</si>
  <si>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</si>
  <si>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</si>
  <si>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</si>
  <si>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</si>
  <si>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</si>
  <si>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</si>
  <si>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</si>
  <si>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</si>
  <si>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</si>
  <si>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</si>
  <si>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</si>
  <si>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</si>
  <si>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</si>
  <si>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</si>
  <si>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</si>
  <si>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</si>
  <si>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</si>
  <si>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</si>
  <si>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</si>
  <si>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</si>
  <si>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</si>
  <si>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</si>
  <si>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</si>
  <si>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</si>
  <si>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</si>
  <si>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</si>
  <si>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</si>
  <si>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</si>
  <si>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</si>
  <si>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</si>
  <si>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</si>
  <si>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</si>
  <si>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</si>
  <si>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</si>
  <si>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</si>
  <si>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</si>
  <si>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</si>
  <si>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</si>
  <si>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</si>
  <si>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</si>
  <si>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</si>
  <si>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</si>
  <si>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</si>
  <si>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</si>
  <si>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</si>
  <si>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</si>
  <si>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</si>
  <si>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</si>
  <si>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</si>
  <si>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</si>
  <si>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</si>
  <si>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</si>
  <si>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</si>
  <si>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</si>
  <si>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</si>
  <si>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</si>
  <si>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</si>
  <si>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</si>
  <si>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</si>
  <si>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</si>
  <si>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</si>
  <si>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</si>
  <si>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</si>
  <si>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</si>
  <si>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</si>
  <si>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</si>
  <si>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</si>
  <si>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</si>
  <si>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</si>
  <si>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</si>
  <si>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</si>
  <si>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</si>
  <si>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</si>
  <si>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</si>
  <si>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</si>
  <si>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</si>
  <si>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</si>
  <si>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</si>
  <si>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</si>
  <si>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</si>
  <si>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</si>
  <si>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</si>
  <si>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</si>
  <si>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</si>
  <si>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</si>
  <si>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</si>
  <si>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</si>
  <si>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</si>
  <si>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</si>
  <si>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</si>
  <si>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</si>
  <si>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</si>
  <si>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</si>
  <si>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</si>
  <si>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</si>
  <si>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</si>
  <si>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</si>
  <si>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</si>
  <si>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</si>
  <si>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</si>
  <si>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</si>
  <si>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</si>
  <si>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</si>
  <si>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</si>
  <si>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</si>
  <si>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</si>
  <si>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</si>
  <si>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</si>
  <si>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</si>
  <si>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</si>
  <si>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</si>
  <si>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</si>
  <si>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</si>
  <si>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</si>
  <si>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</si>
  <si>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</si>
  <si>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</si>
  <si>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</si>
  <si>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</si>
  <si>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</si>
  <si>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</si>
  <si>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</si>
  <si>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</si>
  <si>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</si>
  <si>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</si>
  <si>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</si>
  <si>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</si>
  <si>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</si>
  <si>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</si>
  <si>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</si>
  <si>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</si>
  <si>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</si>
  <si>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</si>
  <si>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</si>
  <si>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</si>
  <si>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</si>
  <si>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</si>
  <si>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</si>
  <si>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</si>
  <si>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</si>
  <si>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</si>
  <si>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</si>
  <si>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</si>
  <si>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</si>
  <si>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</si>
  <si>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</si>
  <si>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</si>
  <si>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</si>
  <si>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</si>
  <si>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</si>
  <si>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</si>
  <si>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</si>
  <si>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</si>
  <si>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</si>
  <si>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</si>
  <si>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</si>
  <si>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</si>
  <si>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</si>
  <si>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</si>
  <si>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</si>
  <si>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</si>
  <si>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</si>
  <si>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</si>
  <si>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</si>
  <si>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</si>
  <si>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</si>
  <si>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</si>
  <si>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</si>
  <si>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</si>
  <si>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</si>
  <si>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</si>
  <si>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</si>
  <si>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</si>
  <si>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</si>
  <si>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</si>
  <si>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</si>
  <si>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</si>
  <si>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</si>
  <si>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</si>
  <si>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</si>
  <si>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</si>
  <si>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</si>
  <si>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</si>
  <si>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</si>
  <si>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</si>
  <si>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</si>
  <si>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</si>
  <si>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</si>
  <si>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</si>
  <si>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</si>
  <si>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</si>
  <si>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</si>
  <si>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</si>
  <si>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</si>
  <si>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</si>
  <si>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</si>
  <si>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</si>
  <si>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</si>
  <si>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</si>
  <si>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</si>
  <si>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</si>
  <si>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</si>
  <si>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</si>
  <si>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</si>
  <si>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</si>
  <si>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</si>
  <si>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</si>
  <si>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</si>
  <si>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</si>
  <si>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</si>
  <si>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</si>
  <si>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</si>
  <si>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</si>
  <si>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</si>
  <si>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</si>
  <si>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</si>
  <si>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</si>
  <si>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</si>
  <si>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</si>
  <si>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</si>
  <si>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</si>
  <si>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</si>
  <si>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</si>
  <si>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</si>
  <si>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</si>
  <si>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</si>
  <si>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</si>
  <si>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</si>
  <si>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</si>
  <si>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</si>
  <si>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</si>
  <si>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</si>
  <si>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</si>
  <si>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</si>
  <si>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</si>
  <si>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</si>
  <si>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</si>
  <si>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</si>
  <si>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</si>
  <si>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</si>
  <si>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</si>
  <si>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</si>
  <si>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</si>
  <si>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</si>
  <si>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</si>
  <si>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</si>
  <si>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</si>
  <si>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</si>
  <si>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</si>
  <si>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</si>
  <si>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</si>
  <si>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</si>
  <si>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</si>
  <si>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</si>
  <si>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</si>
  <si>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</si>
  <si>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</si>
  <si>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</si>
  <si>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</si>
  <si>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</si>
  <si>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</si>
  <si>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</si>
  <si>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</si>
  <si>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</si>
  <si>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</si>
  <si>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</si>
  <si>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</si>
  <si>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</si>
  <si>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</si>
  <si>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</si>
  <si>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</si>
  <si>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</si>
  <si>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</si>
  <si>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</si>
  <si>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</si>
  <si>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</si>
  <si>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</si>
  <si>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</si>
  <si>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</si>
  <si>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</si>
  <si>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</si>
  <si>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</si>
  <si>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</si>
  <si>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</si>
  <si>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</si>
  <si>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</si>
  <si>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</si>
  <si>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</si>
  <si>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</si>
  <si>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</si>
  <si>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</si>
  <si>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</si>
  <si>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</si>
  <si>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</si>
  <si>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</si>
  <si>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</si>
  <si>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</si>
  <si>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</si>
  <si>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</si>
  <si>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</si>
  <si>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</si>
  <si>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</si>
  <si>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</si>
  <si>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</si>
  <si>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</si>
  <si>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</si>
  <si>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</si>
  <si>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</si>
  <si>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</si>
  <si>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</si>
  <si>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</si>
  <si>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</si>
  <si>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</si>
  <si>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</si>
  <si>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</si>
  <si>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</si>
  <si>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</si>
  <si>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</si>
  <si>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</si>
  <si>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</si>
  <si>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</si>
  <si>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</si>
  <si>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</si>
  <si>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</si>
  <si>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</si>
  <si>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</si>
  <si>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</si>
  <si>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</si>
  <si>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</si>
  <si>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</si>
  <si>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</si>
  <si>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</si>
  <si>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</si>
  <si>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</si>
  <si>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</si>
  <si>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</si>
  <si>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</si>
  <si>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</si>
  <si>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</si>
  <si>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</si>
  <si>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</si>
  <si>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</si>
  <si>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</si>
  <si>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</si>
  <si>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</si>
  <si>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</si>
  <si>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</si>
  <si>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</si>
  <si>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</si>
  <si>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</si>
  <si>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</si>
  <si>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</si>
  <si>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</si>
  <si>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</si>
  <si>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</si>
  <si>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</si>
  <si>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</si>
  <si>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</si>
  <si>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</si>
  <si>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</si>
  <si>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</si>
  <si>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</si>
  <si>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</si>
  <si>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</si>
  <si>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</si>
  <si>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</si>
  <si>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</si>
  <si>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</si>
  <si>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</si>
  <si>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</si>
  <si>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</si>
  <si>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</si>
  <si>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</si>
  <si>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</si>
  <si>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</si>
  <si>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</si>
  <si>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</si>
  <si>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</si>
  <si>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</si>
  <si>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</si>
  <si>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</si>
  <si>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</si>
  <si>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</si>
  <si>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</si>
  <si>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</si>
  <si>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</si>
  <si>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</si>
  <si>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</si>
  <si>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</si>
  <si>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</si>
  <si>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</si>
  <si>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</si>
  <si>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</si>
  <si>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</si>
  <si>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</si>
  <si>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</si>
  <si>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</si>
  <si>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</si>
  <si>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</si>
  <si>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</si>
  <si>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</si>
  <si>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</si>
  <si>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</si>
  <si>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</si>
  <si>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</si>
  <si>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</si>
  <si>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</si>
  <si>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</si>
  <si>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</si>
  <si>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</si>
  <si>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</si>
  <si>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</si>
  <si>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</si>
  <si>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</si>
  <si>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</si>
  <si>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</si>
  <si>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</si>
  <si>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</si>
  <si>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</si>
  <si>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</si>
  <si>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</si>
  <si>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</si>
  <si>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</si>
  <si>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</si>
  <si>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</si>
  <si>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</si>
  <si>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</si>
  <si>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</si>
  <si>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</si>
  <si>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</si>
  <si>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</si>
  <si>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</si>
  <si>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</si>
  <si>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</si>
  <si>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</si>
  <si>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</si>
  <si>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</si>
  <si>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</si>
  <si>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</si>
  <si>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</si>
  <si>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</si>
  <si>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</si>
  <si>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</si>
  <si>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</si>
  <si>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</si>
  <si>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</si>
  <si>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</si>
  <si>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</si>
  <si>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</si>
  <si>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</si>
  <si>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</si>
  <si>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</si>
  <si>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</si>
  <si>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</si>
  <si>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</si>
  <si>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</si>
  <si>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</si>
  <si>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</si>
  <si>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</si>
  <si>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</si>
  <si>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</si>
  <si>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</si>
  <si>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</si>
  <si>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</si>
  <si>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</si>
  <si>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</si>
  <si>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</si>
  <si>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</si>
  <si>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</si>
  <si>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</si>
  <si>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</si>
  <si>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</si>
  <si>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</si>
  <si>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</si>
  <si>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</si>
  <si>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</si>
  <si>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</si>
  <si>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</si>
  <si>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</si>
  <si>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</si>
  <si>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</si>
  <si>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</si>
  <si>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</si>
  <si>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</si>
  <si>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</si>
  <si>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</si>
  <si>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</si>
  <si>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</si>
  <si>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</si>
  <si>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</si>
  <si>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</si>
  <si>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</si>
  <si>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</si>
  <si>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</si>
  <si>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</si>
  <si>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</si>
  <si>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</si>
  <si>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</si>
  <si>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</si>
  <si>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</si>
  <si>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</si>
  <si>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</si>
  <si>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</si>
  <si>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</si>
  <si>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</si>
  <si>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</si>
  <si>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</si>
  <si>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</si>
  <si>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</si>
  <si>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</si>
  <si>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</si>
  <si>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</si>
  <si>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</si>
  <si>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</si>
  <si>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</si>
  <si>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</si>
  <si>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</si>
  <si>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</si>
  <si>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</si>
  <si>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</si>
  <si>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</si>
  <si>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</si>
  <si>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</si>
  <si>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</si>
  <si>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</si>
  <si>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</si>
  <si>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</si>
  <si>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</si>
  <si>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</si>
  <si>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</si>
  <si>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</si>
  <si>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</si>
  <si>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</si>
  <si>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</si>
  <si>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</si>
  <si>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</si>
  <si>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</si>
  <si>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</si>
  <si>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</si>
  <si>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</si>
  <si>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</si>
  <si>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</si>
  <si>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</si>
  <si>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</si>
  <si>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</si>
  <si>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</si>
  <si>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</si>
  <si>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</si>
  <si>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</si>
  <si>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</si>
  <si>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</si>
  <si>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</si>
  <si>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</si>
  <si>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</si>
  <si>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</si>
  <si>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</si>
  <si>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</si>
  <si>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</si>
  <si>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</si>
  <si>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</si>
  <si>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</si>
  <si>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</si>
  <si>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</si>
  <si>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</si>
  <si>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</si>
  <si>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</si>
  <si>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</si>
  <si>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</si>
  <si>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</si>
  <si>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</si>
  <si>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</si>
  <si>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</si>
  <si>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</si>
  <si>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</si>
  <si>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</si>
  <si>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</si>
  <si>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</si>
  <si>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</si>
  <si>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</si>
  <si>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</si>
  <si>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</si>
  <si>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</si>
  <si>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</si>
  <si>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</si>
  <si>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</si>
  <si>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</si>
  <si>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</si>
  <si>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</si>
  <si>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</si>
  <si>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</si>
  <si>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</si>
  <si>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</si>
  <si>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</si>
  <si>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</si>
  <si>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</si>
  <si>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</si>
  <si>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</si>
  <si>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</si>
  <si>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</si>
  <si>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</si>
  <si>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</si>
  <si>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</si>
  <si>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</si>
  <si>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</si>
  <si>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</si>
  <si>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</si>
  <si>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</si>
  <si>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</si>
  <si>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</si>
  <si>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</si>
  <si>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</si>
  <si>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</si>
  <si>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</si>
  <si>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</si>
  <si>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</si>
  <si>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</si>
  <si>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</si>
  <si>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</si>
  <si>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</si>
  <si>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</si>
  <si>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</si>
  <si>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</si>
  <si>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</si>
  <si>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</si>
  <si>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</si>
  <si>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</si>
  <si>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</si>
  <si>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</si>
  <si>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</si>
  <si>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</si>
  <si>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</si>
  <si>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</si>
  <si>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</si>
  <si>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</si>
  <si>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</si>
  <si>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</si>
  <si>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</si>
  <si>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</si>
  <si>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</si>
  <si>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</si>
  <si>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</si>
  <si>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</si>
  <si>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</si>
  <si>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</si>
  <si>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</si>
  <si>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</si>
  <si>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</si>
  <si>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</si>
  <si>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</si>
  <si>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</si>
  <si>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</si>
  <si>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</si>
  <si>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</si>
  <si>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</si>
  <si>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</si>
  <si>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</si>
  <si>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</si>
  <si>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</si>
  <si>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</si>
  <si>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</si>
  <si>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</si>
  <si>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</si>
  <si>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</si>
  <si>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</si>
  <si>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</si>
  <si>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</si>
  <si>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</si>
  <si>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</si>
  <si>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</si>
  <si>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</si>
  <si>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</si>
  <si>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</si>
  <si>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</si>
  <si>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</si>
  <si>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</si>
  <si>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</si>
  <si>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</si>
  <si>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</si>
  <si>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</si>
  <si>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</si>
  <si>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</si>
  <si>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</si>
  <si>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</si>
  <si>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</si>
  <si>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</si>
  <si>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</si>
  <si>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</si>
  <si>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</si>
  <si>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</si>
  <si>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</si>
  <si>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</si>
  <si>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</si>
  <si>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</si>
  <si>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</si>
  <si>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</si>
  <si>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</si>
  <si>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</si>
  <si>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</si>
  <si>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</si>
  <si>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</si>
  <si>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</si>
  <si>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</si>
  <si>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</si>
  <si>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</si>
  <si>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</si>
  <si>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</si>
  <si>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</si>
  <si>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</si>
  <si>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</si>
  <si>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</si>
  <si>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</si>
  <si>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</si>
  <si>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</si>
  <si>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</si>
  <si>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</si>
  <si>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</si>
  <si>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</si>
  <si>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</si>
  <si>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</si>
  <si>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</si>
  <si>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</si>
  <si>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</si>
  <si>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</si>
  <si>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</si>
  <si>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</si>
  <si>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</si>
  <si>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</si>
  <si>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</si>
  <si>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</si>
  <si>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</si>
  <si>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</si>
  <si>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</si>
  <si>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</si>
  <si>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</si>
  <si>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</si>
  <si>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</si>
  <si>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</si>
  <si>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</si>
  <si>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</si>
  <si>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</si>
  <si>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</si>
  <si>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</si>
  <si>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</si>
  <si>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</si>
  <si>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</si>
  <si>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</si>
  <si>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</si>
  <si>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</si>
  <si>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</si>
  <si>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</si>
  <si>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</si>
  <si>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</si>
  <si>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</si>
  <si>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</si>
  <si>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</si>
  <si>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</si>
  <si>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</si>
  <si>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</si>
  <si>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</si>
  <si>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</si>
  <si>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</si>
  <si>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</si>
  <si>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</si>
  <si>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</si>
  <si>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</si>
  <si>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</si>
  <si>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</si>
  <si>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</si>
  <si>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</si>
  <si>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</si>
  <si>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</si>
  <si>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</si>
  <si>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</si>
  <si>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</si>
  <si>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</si>
  <si>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</si>
  <si>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</si>
  <si>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</si>
  <si>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</si>
  <si>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</si>
  <si>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</si>
  <si>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</si>
  <si>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</si>
  <si>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</si>
  <si>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</si>
  <si>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</si>
  <si>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</si>
  <si>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</si>
  <si>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</si>
  <si>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</si>
  <si>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</si>
  <si>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</si>
  <si>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</si>
  <si>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</si>
  <si>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</si>
  <si>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</si>
  <si>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</si>
  <si>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</si>
  <si>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</si>
  <si>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</si>
  <si>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</si>
  <si>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</si>
  <si>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</si>
  <si>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</si>
  <si>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</si>
  <si>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</si>
  <si>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</si>
  <si>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</si>
  <si>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</si>
  <si>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</si>
  <si>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</si>
  <si>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</si>
  <si>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</si>
  <si>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</si>
  <si>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</si>
  <si>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</si>
  <si>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</si>
  <si>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</si>
  <si>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</si>
  <si>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</si>
  <si>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</si>
  <si>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</si>
  <si>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</si>
  <si>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</si>
  <si>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</si>
  <si>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</si>
  <si>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</si>
  <si>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</si>
  <si>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</si>
  <si>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</si>
  <si>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</si>
  <si>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</si>
  <si>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</si>
  <si>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</si>
  <si>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</si>
  <si>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</si>
  <si>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</si>
  <si>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</si>
  <si>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</si>
  <si>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</si>
  <si>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</si>
  <si>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</si>
  <si>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</si>
  <si>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</si>
  <si>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</si>
  <si>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</si>
  <si>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</si>
  <si>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</si>
  <si>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</si>
  <si>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</si>
  <si>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</si>
  <si>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</si>
  <si>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</si>
  <si>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</si>
  <si>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</si>
  <si>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</si>
  <si>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</si>
  <si>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</si>
  <si>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</si>
  <si>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</si>
  <si>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</si>
  <si>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</si>
  <si>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</si>
  <si>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</si>
  <si>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</si>
  <si>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</si>
  <si>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</si>
  <si>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</si>
  <si>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</si>
  <si>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</si>
  <si>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</si>
  <si>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</si>
  <si>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</si>
  <si>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</si>
  <si>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</si>
  <si>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</si>
  <si>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</si>
  <si>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</si>
  <si>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</si>
  <si>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</si>
  <si>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</si>
  <si>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</si>
  <si>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</si>
  <si>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</si>
  <si>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</si>
  <si>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</si>
  <si>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</si>
  <si>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</si>
  <si>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</si>
  <si>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</si>
  <si>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</si>
  <si>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</si>
  <si>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</si>
  <si>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</si>
  <si>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</si>
  <si>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</si>
  <si>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</si>
  <si>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</si>
  <si>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</si>
  <si>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</si>
  <si>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</si>
  <si>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</si>
  <si>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</si>
  <si>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</si>
  <si>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</si>
  <si>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</si>
  <si>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</si>
  <si>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</si>
  <si>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</si>
  <si>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</si>
  <si>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</si>
  <si>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</si>
  <si>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</si>
  <si>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</si>
  <si>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</si>
  <si>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</si>
  <si>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</si>
  <si>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</si>
  <si>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</si>
  <si>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</si>
  <si>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</si>
  <si>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</si>
  <si>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</si>
  <si>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</si>
  <si>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</si>
  <si>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</si>
  <si>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</si>
  <si>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</si>
  <si>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</si>
  <si>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</si>
  <si>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</si>
  <si>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</si>
  <si>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</si>
  <si>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</si>
  <si>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</si>
  <si>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</si>
  <si>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</si>
  <si>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</si>
  <si>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</si>
  <si>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</si>
  <si>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</si>
  <si>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</si>
  <si>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</si>
  <si>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</si>
  <si>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</si>
  <si>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</si>
  <si>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</si>
  <si>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</si>
  <si>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</si>
  <si>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</si>
  <si>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</si>
  <si>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</si>
  <si>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</si>
  <si>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</si>
  <si>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</si>
  <si>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</si>
  <si>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</si>
  <si>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</si>
  <si>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</si>
  <si>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</si>
  <si>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</si>
  <si>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</si>
  <si>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</si>
  <si>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</si>
  <si>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</si>
  <si>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</si>
  <si>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</si>
  <si>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</si>
  <si>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</si>
  <si>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</si>
  <si>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</si>
  <si>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</si>
  <si>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</si>
  <si>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</si>
  <si>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</si>
  <si>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</si>
  <si>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</si>
  <si>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</si>
  <si>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</si>
  <si>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</si>
  <si>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</si>
  <si>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</si>
  <si>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</si>
  <si>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</si>
  <si>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</si>
  <si>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</si>
  <si>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</si>
  <si>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</si>
  <si>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</si>
  <si>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</si>
  <si>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</si>
  <si>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</si>
  <si>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</si>
  <si>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</si>
  <si>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</si>
  <si>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</si>
  <si>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</si>
  <si>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</si>
  <si>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</si>
  <si>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</si>
  <si>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</si>
  <si>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</si>
  <si>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</si>
  <si>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</si>
  <si>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</si>
  <si>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</si>
  <si>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</si>
  <si>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</si>
  <si>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</si>
  <si>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</si>
  <si>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</si>
  <si>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</si>
  <si>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</si>
  <si>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</si>
  <si>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</si>
  <si>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</si>
  <si>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</si>
  <si>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</si>
  <si>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</si>
  <si>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</si>
  <si>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</si>
  <si>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</si>
  <si>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</si>
  <si>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</si>
  <si>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</si>
  <si>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</si>
  <si>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</si>
  <si>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</si>
  <si>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</si>
  <si>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</si>
  <si>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</si>
  <si>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</si>
  <si>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</si>
  <si>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</si>
  <si>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</si>
  <si>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</si>
  <si>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</si>
  <si>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</si>
  <si>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</si>
  <si>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</si>
  <si>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</si>
  <si>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</si>
  <si>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</si>
  <si>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</si>
  <si>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</si>
  <si>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</si>
  <si>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</si>
  <si>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</si>
  <si>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</si>
  <si>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</si>
  <si>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</si>
  <si>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</si>
  <si>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</si>
  <si>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</si>
  <si>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</si>
  <si>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</si>
  <si>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</si>
  <si>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</si>
  <si>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</si>
  <si>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</si>
  <si>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</si>
  <si>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</si>
  <si>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</si>
  <si>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</si>
  <si>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</si>
  <si>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</si>
  <si>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</si>
  <si>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</si>
  <si>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</si>
  <si>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</si>
  <si>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</si>
  <si>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</si>
  <si>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</si>
  <si>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</si>
  <si>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</si>
  <si>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</si>
  <si>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</si>
  <si>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</si>
  <si>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</si>
  <si>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</si>
  <si>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</si>
  <si>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</si>
  <si>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</si>
  <si>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</si>
  <si>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</si>
  <si>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</si>
  <si>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</si>
  <si>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</si>
  <si>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</si>
  <si>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</si>
  <si>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</si>
  <si>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</si>
  <si>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</si>
  <si>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</si>
  <si>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</si>
  <si>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</si>
  <si>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</si>
  <si>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</si>
  <si>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</si>
  <si>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</si>
  <si>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</si>
  <si>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</si>
  <si>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</si>
  <si>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</si>
  <si>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</si>
  <si>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</si>
  <si>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</si>
  <si>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</si>
  <si>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</si>
  <si>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</si>
  <si>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</si>
  <si>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</si>
  <si>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</si>
  <si>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</si>
  <si>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</si>
  <si>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</si>
  <si>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</si>
  <si>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</si>
  <si>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</si>
  <si>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</si>
  <si>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</si>
  <si>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</si>
  <si>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</si>
  <si>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</si>
  <si>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</si>
  <si>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</si>
  <si>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</si>
  <si>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</si>
  <si>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</si>
  <si>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</si>
  <si>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</si>
  <si>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</si>
  <si>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</si>
  <si>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</si>
  <si>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</si>
  <si>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</si>
  <si>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</si>
  <si>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</si>
  <si>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</si>
  <si>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</si>
  <si>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</si>
  <si>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</si>
  <si>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</si>
  <si>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</si>
  <si>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</si>
  <si>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</si>
  <si>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</si>
  <si>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</si>
  <si>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</si>
  <si>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</si>
  <si>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</si>
  <si>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</si>
  <si>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</si>
  <si>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</si>
  <si>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</si>
  <si>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</si>
  <si>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</si>
  <si>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</si>
  <si>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</si>
  <si>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</si>
  <si>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</si>
  <si>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</si>
  <si>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</si>
  <si>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</si>
  <si>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</si>
  <si>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</si>
  <si>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</si>
  <si>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</si>
  <si>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</si>
  <si>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</si>
  <si>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</si>
  <si>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</si>
  <si>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</si>
  <si>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</si>
  <si>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</si>
  <si>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</si>
  <si>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</si>
  <si>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</si>
  <si>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</si>
  <si>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</si>
  <si>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</si>
  <si>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</si>
  <si>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</si>
  <si>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</si>
  <si>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</si>
  <si>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</si>
  <si>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</si>
  <si>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</si>
  <si>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</si>
  <si>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</si>
  <si>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</si>
  <si>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</si>
  <si>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</si>
  <si>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</si>
  <si>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</si>
  <si>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</si>
  <si>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</si>
  <si>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</si>
  <si>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</si>
  <si>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</si>
  <si>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</si>
  <si>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</si>
  <si>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</si>
  <si>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</si>
  <si>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</si>
  <si>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</si>
  <si>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</si>
  <si>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</si>
  <si>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</si>
  <si>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</si>
  <si>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</si>
  <si>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</si>
  <si>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</si>
  <si>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</si>
  <si>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</si>
  <si>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</si>
  <si>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</si>
  <si>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</si>
  <si>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</si>
  <si>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</si>
  <si>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</si>
  <si>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</si>
  <si>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</si>
  <si>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</si>
  <si>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</si>
  <si>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</si>
  <si>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</si>
  <si>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</si>
  <si>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</si>
  <si>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</si>
  <si>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</si>
  <si>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</si>
  <si>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</si>
  <si>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</si>
  <si>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</si>
  <si>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</si>
  <si>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</si>
  <si>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</si>
  <si>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</si>
  <si>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</si>
  <si>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</si>
  <si>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</si>
  <si>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</si>
  <si>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</si>
  <si>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</si>
  <si>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</si>
  <si>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</si>
  <si>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</si>
  <si>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</si>
  <si>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</si>
  <si>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</si>
  <si>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</si>
  <si>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</si>
  <si>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</si>
  <si>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</si>
  <si>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</si>
  <si>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</si>
  <si>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</si>
  <si>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</si>
  <si>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</si>
  <si>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</si>
  <si>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</si>
  <si>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</si>
  <si>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</si>
  <si>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</si>
  <si>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</si>
  <si>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</si>
  <si>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</si>
  <si>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</si>
  <si>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</si>
  <si>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</si>
  <si>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</si>
  <si>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</si>
  <si>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</si>
  <si>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</si>
  <si>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</si>
  <si>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</si>
  <si>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</si>
  <si>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</si>
  <si>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</si>
  <si>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</si>
  <si>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</si>
  <si>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</si>
  <si>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</si>
  <si>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</si>
  <si>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</si>
  <si>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</si>
  <si>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</si>
  <si>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</si>
  <si>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</si>
  <si>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</si>
  <si>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</si>
  <si>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</si>
  <si>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</si>
  <si>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</si>
  <si>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</si>
  <si>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</si>
  <si>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</si>
  <si>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</si>
  <si>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</si>
  <si>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</si>
  <si>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</si>
  <si>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</si>
  <si>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</si>
  <si>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</si>
  <si>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</si>
  <si>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</si>
  <si>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</si>
  <si>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</si>
  <si>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</si>
  <si>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</si>
  <si>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</si>
  <si>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</si>
  <si>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</si>
  <si>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</si>
  <si>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</si>
  <si>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</si>
  <si>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</si>
  <si>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</si>
  <si>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</si>
  <si>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</si>
  <si>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</si>
  <si>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</si>
  <si>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</si>
  <si>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</si>
  <si>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</si>
  <si>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</si>
  <si>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</si>
  <si>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</si>
  <si>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</si>
  <si>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</si>
  <si>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</si>
  <si>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</si>
  <si>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</si>
  <si>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</si>
  <si>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</si>
  <si>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</si>
  <si>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</si>
  <si>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</si>
  <si>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</si>
  <si>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</si>
  <si>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</si>
  <si>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</si>
  <si>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</si>
  <si>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</si>
  <si>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</si>
  <si>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</si>
  <si>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</si>
  <si>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</si>
  <si>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</si>
  <si>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</si>
  <si>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</si>
  <si>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</si>
  <si>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</si>
  <si>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</si>
  <si>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</si>
  <si>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</si>
  <si>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</si>
  <si>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</si>
  <si>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</si>
  <si>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</si>
  <si>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</si>
  <si>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</si>
  <si>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</si>
  <si>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</si>
  <si>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</si>
  <si>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</si>
  <si>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</si>
  <si>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</si>
  <si>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</si>
  <si>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</si>
  <si>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</si>
  <si>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</si>
  <si>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</si>
  <si>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</si>
  <si>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</si>
  <si>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</si>
  <si>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</si>
  <si>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</si>
  <si>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</si>
  <si>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</si>
  <si>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</si>
  <si>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</si>
  <si>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</si>
  <si>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</si>
  <si>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</si>
  <si>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</si>
  <si>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</si>
  <si>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</si>
  <si>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</si>
  <si>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</si>
  <si>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</si>
  <si>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</si>
  <si>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</si>
  <si>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</si>
  <si>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</si>
  <si>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</si>
  <si>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</si>
  <si>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</si>
  <si>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</si>
  <si>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</si>
  <si>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</si>
  <si>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</si>
  <si>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</si>
  <si>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</si>
  <si>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</si>
  <si>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</si>
  <si>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</si>
  <si>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</si>
  <si>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</si>
  <si>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</si>
  <si>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</si>
  <si>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</si>
  <si>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</si>
  <si>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</si>
  <si>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</si>
  <si>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</si>
  <si>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</si>
  <si>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</si>
  <si>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</si>
  <si>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</si>
  <si>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</si>
  <si>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</si>
  <si>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</si>
  <si>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</si>
  <si>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</si>
  <si>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</si>
  <si>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</si>
  <si>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</si>
  <si>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</si>
  <si>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</si>
  <si>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</si>
  <si>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</si>
  <si>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</si>
  <si>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</si>
  <si>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</si>
  <si>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</si>
  <si>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</si>
  <si>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</si>
  <si>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</si>
  <si>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</si>
  <si>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</si>
  <si>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</si>
  <si>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</si>
  <si>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</si>
  <si>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</si>
  <si>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</si>
  <si>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</si>
  <si>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</si>
  <si>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</si>
  <si>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</si>
  <si>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</si>
  <si>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</si>
  <si>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</si>
  <si>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</si>
  <si>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</si>
  <si>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</si>
  <si>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</si>
  <si>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</si>
  <si>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</si>
  <si>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</si>
  <si>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</si>
  <si>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</si>
  <si>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</si>
  <si>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</si>
  <si>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</si>
  <si>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</si>
  <si>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</si>
  <si>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</si>
  <si>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</si>
  <si>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</si>
  <si>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</si>
  <si>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</si>
  <si>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</si>
  <si>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</si>
  <si>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</si>
  <si>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</si>
  <si>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</si>
  <si>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</si>
  <si>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</si>
  <si>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</si>
  <si>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</si>
  <si>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</si>
  <si>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</si>
  <si>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</si>
  <si>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</si>
  <si>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</si>
  <si>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</si>
  <si>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</si>
  <si>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</si>
  <si>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</si>
  <si>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</si>
  <si>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</si>
  <si>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</si>
  <si>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</si>
  <si>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</si>
  <si>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</si>
  <si>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</si>
  <si>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</si>
  <si>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</si>
  <si>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</si>
  <si>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</si>
  <si>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</si>
  <si>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</si>
  <si>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</si>
  <si>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</si>
  <si>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</si>
  <si>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</si>
  <si>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</si>
  <si>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</si>
  <si>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</si>
  <si>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</si>
  <si>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</si>
  <si>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</si>
  <si>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</si>
  <si>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</si>
  <si>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</si>
  <si>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</si>
  <si>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</si>
  <si>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</si>
  <si>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</si>
  <si>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</si>
  <si>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</si>
  <si>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</si>
  <si>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</si>
  <si>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</si>
  <si>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</si>
  <si>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</si>
  <si>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</si>
  <si>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</si>
  <si>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</si>
  <si>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</si>
  <si>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</si>
  <si>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</si>
  <si>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</si>
  <si>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</si>
  <si>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</si>
  <si>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</si>
  <si>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</si>
  <si>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</si>
  <si>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</si>
  <si>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</si>
  <si>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</si>
  <si>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</si>
  <si>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</si>
  <si>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</si>
  <si>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</si>
  <si>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</si>
  <si>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</si>
  <si>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</si>
  <si>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</si>
  <si>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</si>
  <si>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</si>
  <si>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</si>
  <si>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</si>
  <si>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</si>
  <si>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</si>
  <si>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</si>
  <si>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</si>
  <si>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</si>
  <si>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</si>
  <si>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</si>
  <si>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</si>
  <si>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</si>
  <si>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</si>
  <si>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</si>
  <si>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</si>
  <si>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</si>
  <si>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</si>
  <si>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</si>
  <si>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</si>
  <si>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</si>
  <si>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</si>
  <si>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</si>
  <si>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</si>
  <si>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</si>
  <si>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</si>
  <si>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</si>
  <si>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</si>
  <si>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</si>
  <si>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</si>
  <si>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</si>
  <si>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</si>
  <si>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</si>
  <si>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</si>
  <si>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</si>
  <si>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</si>
  <si>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</si>
  <si>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</si>
  <si>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</si>
  <si>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</si>
  <si>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</si>
  <si>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</si>
  <si>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</si>
  <si>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</si>
  <si>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</si>
  <si>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</si>
  <si>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</si>
  <si>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</si>
  <si>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</si>
  <si>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</si>
  <si>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</si>
  <si>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</si>
  <si>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</si>
  <si>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</si>
  <si>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</si>
  <si>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</si>
  <si>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</si>
  <si>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</si>
  <si>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</si>
  <si>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</si>
  <si>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</si>
  <si>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</si>
  <si>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</si>
  <si>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</si>
  <si>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</si>
  <si>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</si>
  <si>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</si>
  <si>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</si>
  <si>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</si>
  <si>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</si>
  <si>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</si>
  <si>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</si>
  <si>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</si>
  <si>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</si>
  <si>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</si>
  <si>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</si>
  <si>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</si>
  <si>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</si>
  <si>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</si>
  <si>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</si>
  <si>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</si>
  <si>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</si>
  <si>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</si>
  <si>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</si>
  <si>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</si>
  <si>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</si>
  <si>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</si>
  <si>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</si>
  <si>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</si>
  <si>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</si>
  <si>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</si>
  <si>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</si>
  <si>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</si>
  <si>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</si>
  <si>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</si>
  <si>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</si>
  <si>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</si>
  <si>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</si>
  <si>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</si>
  <si>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</si>
  <si>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</si>
  <si>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</si>
  <si>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</si>
  <si>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</si>
  <si>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</si>
  <si>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</si>
  <si>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</si>
  <si>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</si>
  <si>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</si>
  <si>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</si>
  <si>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</si>
  <si>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</si>
  <si>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</si>
  <si>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</si>
  <si>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</si>
  <si>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</si>
  <si>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</si>
  <si>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</si>
  <si>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</si>
  <si>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</si>
  <si>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</si>
  <si>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</si>
  <si>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</si>
  <si>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</si>
  <si>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</si>
  <si>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</si>
  <si>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</si>
  <si>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</si>
  <si>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</si>
  <si>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</si>
  <si>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</si>
  <si>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</si>
  <si>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</si>
  <si>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</si>
  <si>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</si>
  <si>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</si>
  <si>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</si>
  <si>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</si>
  <si>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</si>
  <si>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</si>
  <si>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</si>
  <si>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</si>
  <si>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</si>
  <si>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</si>
  <si>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</si>
  <si>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</si>
  <si>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</si>
  <si>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</si>
  <si>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</si>
  <si>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</si>
  <si>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</si>
  <si>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</si>
  <si>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</si>
  <si>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</si>
  <si>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</si>
  <si>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</si>
  <si>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</si>
  <si>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</si>
  <si>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</si>
  <si>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</si>
  <si>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</si>
  <si>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</si>
  <si>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</si>
  <si>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</si>
  <si>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</si>
  <si>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</si>
  <si>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</si>
  <si>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</si>
  <si>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</si>
  <si>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</si>
  <si>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</si>
  <si>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</si>
  <si>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</si>
  <si>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</si>
  <si>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</si>
  <si>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</si>
  <si>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</si>
  <si>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</si>
  <si>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</si>
  <si>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</si>
  <si>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</si>
  <si>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</si>
  <si>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</si>
  <si>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</si>
  <si>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</si>
  <si>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</si>
  <si>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</si>
  <si>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</si>
  <si>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</si>
  <si>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</si>
  <si>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</si>
  <si>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</si>
  <si>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</si>
  <si>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</si>
  <si>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</si>
  <si>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</si>
  <si>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</si>
  <si>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</si>
  <si>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</si>
  <si>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</si>
  <si>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</si>
  <si>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</si>
  <si>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</si>
  <si>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</si>
  <si>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</si>
  <si>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</si>
  <si>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</si>
  <si>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</si>
  <si>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</si>
  <si>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</si>
  <si>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</si>
  <si>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</si>
  <si>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</si>
  <si>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</si>
  <si>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</si>
  <si>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</si>
  <si>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</si>
  <si>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</si>
  <si>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</si>
  <si>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</si>
  <si>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</si>
  <si>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</si>
  <si>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</si>
  <si>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</si>
  <si>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</si>
  <si>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</si>
  <si>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</si>
  <si>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</si>
  <si>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</si>
  <si>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</si>
  <si>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</si>
  <si>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</si>
  <si>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</si>
  <si>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</si>
  <si>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</si>
  <si>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</si>
  <si>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</si>
  <si>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</si>
  <si>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</si>
  <si>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</si>
  <si>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</si>
  <si>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</si>
  <si>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</si>
  <si>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</si>
  <si>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</si>
  <si>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</si>
  <si>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</si>
  <si>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</si>
  <si>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</si>
  <si>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</si>
  <si>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</si>
  <si>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</si>
  <si>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</si>
  <si>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</si>
  <si>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</si>
  <si>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</si>
  <si>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</si>
  <si>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</si>
  <si>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</si>
  <si>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</si>
  <si>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</si>
  <si>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</si>
  <si>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</si>
  <si>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</si>
  <si>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</si>
  <si>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</si>
  <si>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</si>
  <si>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</si>
  <si>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</si>
  <si>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</si>
  <si>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</si>
  <si>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</si>
  <si>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</si>
  <si>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</si>
  <si>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</si>
  <si>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</si>
  <si>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</si>
  <si>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</si>
  <si>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</si>
  <si>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</si>
  <si>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</si>
  <si>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</si>
  <si>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</si>
  <si>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</si>
  <si>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</si>
  <si>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</si>
  <si>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</si>
  <si>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</si>
  <si>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</si>
  <si>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</si>
  <si>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</si>
  <si>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</si>
  <si>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</si>
  <si>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</si>
  <si>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</si>
  <si>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</si>
  <si>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</si>
  <si>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</si>
  <si>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</si>
  <si>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</si>
  <si>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</si>
  <si>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</si>
  <si>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</si>
  <si>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</si>
  <si>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</si>
  <si>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</si>
  <si>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</si>
  <si>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</si>
  <si>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</si>
  <si>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</si>
  <si>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</si>
  <si>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</si>
  <si>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</si>
  <si>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</si>
  <si>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</si>
  <si>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</si>
  <si>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</si>
  <si>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</si>
  <si>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</si>
  <si>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</si>
  <si>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</si>
  <si>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</si>
  <si>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</si>
  <si>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</si>
  <si>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</si>
  <si>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</si>
  <si>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</si>
  <si>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</si>
  <si>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</si>
  <si>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</si>
  <si>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</si>
  <si>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</si>
  <si>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</si>
  <si>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</si>
  <si>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</si>
  <si>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</si>
  <si>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</si>
  <si>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</si>
  <si>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</si>
  <si>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</si>
  <si>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</si>
  <si>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</si>
  <si>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</si>
  <si>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</si>
  <si>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</si>
  <si>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</si>
  <si>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</si>
  <si>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</si>
  <si>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</si>
  <si>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</si>
  <si>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</si>
  <si>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</si>
  <si>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</si>
  <si>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</si>
  <si>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</si>
  <si>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</si>
  <si>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</si>
  <si>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</si>
  <si>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</si>
  <si>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</si>
  <si>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</si>
  <si>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</si>
  <si>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</si>
  <si>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</si>
  <si>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</si>
  <si>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</si>
  <si>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</si>
  <si>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</si>
  <si>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</si>
  <si>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</si>
  <si>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</si>
  <si>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</si>
  <si>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</si>
  <si>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</si>
  <si>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</si>
  <si>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</si>
  <si>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</si>
  <si>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</si>
  <si>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</si>
  <si>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</si>
  <si>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</si>
  <si>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</si>
  <si>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</si>
  <si>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</si>
  <si>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</si>
  <si>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</si>
  <si>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</si>
  <si>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</si>
  <si>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</si>
  <si>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</si>
  <si>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</si>
  <si>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</si>
  <si>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</si>
  <si>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</si>
  <si>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</si>
  <si>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</si>
  <si>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</si>
  <si>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</si>
  <si>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</si>
  <si>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</si>
  <si>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</si>
  <si>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</si>
  <si>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</si>
  <si>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</si>
  <si>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</si>
  <si>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</si>
  <si>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</si>
  <si>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</si>
  <si>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</si>
  <si>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</si>
  <si>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</si>
  <si>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</si>
  <si>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</si>
  <si>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</si>
  <si>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</si>
  <si>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</si>
  <si>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</si>
  <si>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</si>
  <si>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</si>
  <si>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</si>
  <si>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</si>
  <si>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</si>
  <si>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</si>
  <si>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</si>
  <si>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</si>
  <si>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</si>
  <si>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</si>
  <si>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</si>
  <si>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</si>
  <si>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</si>
  <si>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</si>
  <si>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</si>
  <si>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</si>
  <si>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</si>
  <si>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</si>
  <si>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</si>
  <si>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</si>
  <si>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</si>
  <si>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</si>
  <si>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</si>
  <si>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</si>
  <si>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</si>
  <si>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</si>
  <si>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</si>
  <si>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</si>
  <si>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</si>
  <si>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</si>
  <si>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</si>
  <si>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</si>
  <si>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</si>
  <si>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</si>
  <si>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</si>
  <si>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</si>
  <si>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</si>
  <si>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</si>
  <si>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</si>
  <si>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</si>
  <si>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</si>
  <si>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</si>
  <si>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</si>
  <si>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</si>
  <si>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</si>
  <si>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</si>
  <si>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</si>
  <si>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</si>
  <si>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</si>
  <si>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</si>
  <si>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</si>
  <si>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</si>
  <si>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</si>
  <si>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</si>
  <si>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</si>
  <si>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</si>
  <si>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</si>
  <si>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</si>
  <si>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</si>
  <si>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</si>
  <si>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</si>
  <si>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</si>
  <si>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</si>
  <si>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</si>
  <si>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</si>
  <si>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</si>
  <si>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</si>
  <si>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</si>
  <si>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</si>
  <si>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</si>
  <si>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</si>
  <si>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</si>
  <si>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</si>
  <si>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</si>
  <si>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</si>
  <si>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</si>
  <si>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</si>
  <si>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</si>
  <si>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</si>
  <si>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</si>
  <si>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</si>
  <si>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</si>
  <si>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</si>
  <si>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</si>
  <si>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</si>
  <si>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</si>
  <si>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</si>
  <si>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</si>
  <si>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</si>
  <si>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</si>
  <si>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</si>
  <si>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</si>
  <si>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</si>
  <si>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</si>
  <si>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</si>
  <si>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</si>
  <si>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</si>
  <si>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</si>
  <si>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</si>
  <si>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</si>
  <si>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</si>
  <si>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</si>
  <si>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</si>
  <si>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</si>
  <si>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</si>
  <si>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</si>
  <si>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</si>
  <si>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</si>
  <si>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</si>
  <si>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</si>
  <si>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</si>
  <si>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</si>
  <si>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</si>
  <si>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</si>
  <si>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</si>
  <si>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</si>
  <si>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</si>
  <si>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</si>
  <si>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</si>
  <si>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</si>
  <si>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</si>
  <si>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</si>
  <si>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</si>
  <si>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</si>
  <si>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</si>
  <si>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</si>
  <si>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</si>
  <si>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</si>
  <si>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</si>
  <si>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</si>
  <si>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</si>
  <si>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</si>
  <si>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</si>
  <si>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</si>
  <si>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</si>
  <si>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</si>
  <si>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</si>
  <si>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</si>
  <si>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</si>
  <si>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</si>
  <si>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</si>
  <si>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</si>
  <si>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</si>
  <si>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</si>
  <si>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</si>
  <si>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</si>
  <si>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</si>
  <si>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</si>
  <si>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</si>
  <si>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</si>
  <si>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</si>
  <si>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</si>
  <si>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</si>
  <si>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</si>
  <si>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</si>
  <si>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</si>
  <si>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</si>
  <si>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</si>
  <si>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</si>
  <si>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</si>
  <si>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</si>
  <si>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</si>
  <si>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</si>
  <si>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</si>
  <si>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</si>
  <si>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</si>
  <si>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</si>
  <si>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</si>
  <si>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</si>
  <si>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</si>
  <si>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</si>
  <si>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</si>
  <si>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</si>
  <si>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</si>
  <si>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</si>
  <si>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</si>
  <si>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</si>
  <si>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</si>
  <si>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</si>
  <si>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</si>
  <si>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</si>
  <si>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</si>
  <si>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</si>
  <si>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</si>
  <si>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</si>
  <si>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</si>
  <si>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</si>
  <si>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</si>
  <si>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</si>
  <si>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</si>
  <si>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</si>
  <si>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</si>
  <si>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</si>
  <si>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</si>
  <si>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</si>
  <si>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</si>
  <si>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</si>
  <si>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</si>
  <si>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</si>
  <si>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</si>
  <si>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</si>
  <si>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</si>
  <si>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</si>
  <si>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</si>
  <si>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</si>
  <si>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</si>
  <si>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</si>
  <si>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</si>
  <si>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</si>
  <si>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</si>
  <si>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</si>
  <si>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</si>
  <si>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</si>
  <si>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</si>
  <si>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</si>
  <si>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</si>
  <si>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</si>
  <si>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</si>
  <si>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</si>
  <si>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</si>
  <si>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</si>
  <si>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</si>
  <si>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</si>
  <si>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</si>
  <si>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</si>
  <si>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</si>
  <si>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</si>
  <si>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</si>
  <si>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</si>
  <si>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</si>
  <si>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</si>
  <si>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</si>
  <si>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</si>
  <si>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</si>
  <si>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</si>
  <si>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</si>
  <si>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</si>
  <si>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</si>
  <si>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</si>
  <si>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</si>
  <si>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</si>
  <si>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</si>
  <si>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</si>
  <si>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</si>
  <si>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</si>
  <si>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</si>
  <si>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</si>
  <si>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</si>
  <si>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</si>
  <si>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</si>
  <si>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</si>
  <si>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</si>
  <si>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</si>
  <si>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</si>
  <si>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</si>
  <si>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</si>
  <si>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</si>
  <si>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</si>
  <si>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</si>
  <si>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</si>
  <si>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</si>
  <si>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</si>
  <si>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</si>
  <si>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</si>
  <si>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</si>
  <si>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</si>
  <si>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</si>
  <si>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</si>
  <si>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</si>
  <si>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</si>
  <si>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</si>
  <si>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</si>
  <si>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</si>
  <si>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</si>
  <si>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</si>
  <si>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</si>
  <si>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</si>
  <si>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</si>
  <si>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</si>
  <si>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</si>
  <si>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</si>
  <si>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</si>
  <si>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</si>
  <si>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</si>
  <si>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</si>
  <si>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</si>
  <si>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</si>
  <si>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</si>
  <si>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</si>
  <si>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</si>
  <si>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</si>
  <si>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</si>
  <si>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</si>
  <si>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</si>
  <si>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</si>
  <si>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</si>
  <si>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</si>
  <si>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</si>
  <si>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</si>
  <si>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</si>
  <si>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</si>
  <si>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</si>
  <si>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</si>
  <si>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</si>
  <si>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</si>
  <si>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</si>
  <si>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</si>
  <si>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</si>
  <si>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</si>
  <si>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</si>
  <si>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</si>
  <si>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</si>
  <si>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</si>
  <si>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</si>
  <si>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</si>
  <si>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</si>
  <si>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</si>
  <si>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</si>
  <si>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</si>
  <si>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</si>
  <si>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</si>
  <si>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</si>
  <si>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</si>
  <si>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</si>
  <si>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</si>
  <si>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</si>
  <si>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</si>
  <si>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</si>
  <si>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</si>
  <si>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</si>
  <si>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</si>
  <si>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</si>
  <si>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</si>
  <si>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</si>
  <si>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</si>
  <si>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</si>
  <si>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</si>
  <si>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</si>
  <si>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</si>
  <si>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</si>
  <si>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</si>
  <si>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</si>
  <si>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</si>
  <si>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</si>
  <si>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</si>
  <si>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</si>
  <si>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</si>
  <si>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</si>
  <si>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</si>
  <si>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</si>
  <si>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</si>
  <si>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</si>
  <si>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</si>
  <si>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</si>
  <si>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</si>
  <si>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</si>
  <si>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</si>
  <si>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</si>
  <si>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</si>
  <si>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</si>
  <si>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</si>
  <si>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</si>
  <si>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</si>
  <si>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</si>
  <si>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</si>
  <si>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</si>
  <si>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</si>
  <si>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</si>
  <si>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</si>
  <si>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</si>
  <si>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</si>
  <si>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</si>
  <si>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</si>
  <si>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</si>
  <si>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</si>
  <si>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</si>
  <si>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</si>
  <si>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</si>
  <si>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</si>
  <si>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</si>
  <si>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</si>
  <si>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</si>
  <si>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</si>
  <si>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</si>
  <si>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</si>
  <si>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</si>
  <si>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</si>
  <si>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</si>
  <si>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</si>
  <si>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</si>
  <si>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</si>
  <si>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</si>
  <si>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</si>
  <si>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</si>
  <si>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</si>
  <si>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</si>
  <si>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</si>
  <si>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</si>
  <si>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</si>
  <si>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</si>
  <si>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</si>
  <si>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</si>
  <si>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</si>
  <si>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</si>
  <si>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</si>
  <si>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</si>
  <si>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</si>
  <si>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</si>
  <si>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</si>
  <si>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</si>
  <si>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</si>
  <si>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</si>
  <si>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</si>
  <si>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</si>
  <si>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</si>
  <si>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</si>
  <si>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</si>
  <si>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</si>
  <si>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</si>
  <si>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</si>
  <si>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</si>
  <si>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</si>
  <si>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</si>
  <si>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</si>
  <si>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</si>
  <si>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</si>
  <si>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</si>
  <si>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</si>
  <si>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</si>
  <si>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</si>
  <si>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</si>
  <si>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</si>
  <si>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</si>
  <si>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</si>
  <si>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</si>
  <si>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</si>
  <si>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</si>
  <si>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</si>
  <si>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</si>
  <si>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</si>
  <si>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</si>
  <si>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</si>
  <si>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</si>
  <si>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</si>
  <si>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</si>
  <si>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</si>
  <si>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</si>
  <si>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</si>
  <si>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</si>
  <si>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</si>
  <si>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</si>
  <si>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</si>
  <si>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</si>
  <si>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</si>
  <si>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</si>
  <si>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</si>
  <si>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</si>
  <si>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</si>
  <si>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</si>
  <si>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</si>
  <si>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</si>
  <si>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</si>
  <si>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</si>
  <si>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</si>
  <si>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</si>
  <si>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</si>
  <si>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</si>
  <si>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</si>
  <si>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</si>
  <si>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</si>
  <si>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</si>
  <si>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</si>
  <si>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</si>
  <si>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</si>
  <si>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</si>
  <si>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</si>
  <si>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</si>
  <si>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</si>
  <si>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</si>
  <si>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</si>
  <si>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</si>
  <si>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</si>
  <si>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</si>
  <si>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</si>
  <si>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</si>
  <si>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</si>
  <si>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</si>
  <si>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</si>
  <si>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</si>
  <si>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</si>
  <si>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</si>
  <si>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</si>
  <si>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</si>
  <si>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</si>
  <si>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</si>
  <si>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</si>
  <si>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</si>
  <si>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</si>
  <si>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</si>
  <si>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</si>
  <si>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</si>
  <si>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</si>
  <si>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</si>
  <si>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</si>
  <si>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</si>
  <si>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</si>
  <si>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</si>
  <si>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</si>
  <si>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</si>
  <si>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</si>
  <si>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</si>
  <si>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</si>
  <si>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</si>
  <si>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</si>
  <si>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</si>
  <si>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</si>
  <si>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</si>
  <si>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</si>
  <si>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</si>
  <si>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</si>
  <si>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</si>
  <si>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</si>
  <si>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</si>
  <si>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</si>
  <si>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</si>
  <si>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</si>
  <si>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</si>
  <si>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</si>
  <si>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</si>
  <si>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</si>
  <si>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</si>
  <si>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</si>
  <si>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</si>
  <si>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</si>
  <si>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</si>
  <si>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</si>
  <si>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</si>
  <si>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</si>
  <si>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</si>
  <si>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</si>
  <si>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</si>
  <si>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</si>
  <si>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</si>
  <si>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</si>
  <si>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</si>
  <si>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</si>
  <si>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</si>
  <si>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</si>
  <si>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</si>
  <si>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</si>
  <si>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</si>
  <si>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</si>
  <si>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</si>
  <si>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</si>
  <si>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</si>
  <si>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</si>
  <si>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</si>
  <si>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</si>
  <si>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</si>
  <si>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</si>
  <si>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</si>
  <si>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</si>
  <si>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</si>
  <si>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</si>
  <si>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</si>
  <si>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</si>
  <si>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</si>
  <si>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</si>
  <si>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</si>
  <si>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</si>
  <si>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</si>
  <si>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</si>
  <si>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</si>
  <si>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</si>
  <si>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</si>
  <si>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</si>
  <si>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</si>
  <si>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</si>
  <si>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</si>
  <si>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</si>
  <si>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</si>
  <si>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</si>
  <si>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</si>
  <si>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</si>
  <si>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</si>
  <si>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</si>
  <si>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</si>
  <si>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</si>
  <si>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</si>
  <si>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</si>
  <si>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</si>
  <si>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</si>
  <si>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</si>
  <si>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</si>
  <si>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</si>
  <si>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</si>
  <si>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</si>
  <si>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</si>
  <si>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</si>
  <si>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</si>
  <si>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</si>
  <si>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</si>
  <si>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</si>
  <si>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</si>
  <si>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</si>
  <si>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</si>
  <si>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</si>
  <si>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</si>
  <si>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</si>
  <si>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</si>
  <si>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</si>
  <si>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</si>
  <si>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</si>
  <si>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</si>
  <si>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</si>
  <si>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</si>
  <si>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</si>
  <si>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</si>
  <si>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</si>
  <si>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</si>
  <si>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</si>
  <si>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</si>
  <si>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</si>
  <si>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</si>
  <si>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</si>
  <si>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</si>
  <si>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</si>
  <si>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</si>
  <si>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</si>
  <si>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</si>
  <si>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</si>
  <si>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</si>
  <si>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</si>
  <si>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</si>
  <si>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</si>
  <si>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</si>
  <si>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</si>
  <si>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</si>
  <si>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</si>
  <si>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</si>
  <si>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</si>
  <si>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</si>
  <si>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</si>
  <si>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</si>
  <si>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</si>
  <si>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</si>
  <si>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</si>
  <si>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</si>
  <si>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</si>
  <si>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</si>
  <si>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</si>
  <si>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</si>
  <si>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</si>
  <si>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</si>
  <si>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</si>
  <si>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</si>
  <si>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</si>
  <si>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</si>
  <si>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</si>
  <si>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</si>
  <si>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</si>
  <si>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</si>
  <si>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</si>
  <si>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</si>
  <si>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</si>
  <si>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</si>
  <si>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</si>
  <si>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</si>
  <si>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</si>
  <si>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</si>
  <si>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</si>
  <si>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</si>
  <si>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</si>
  <si>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</si>
  <si>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</si>
  <si>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</si>
  <si>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</si>
  <si>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</si>
  <si>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</si>
  <si>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</si>
  <si>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</si>
  <si>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</si>
  <si>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</si>
  <si>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</si>
  <si>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</si>
  <si>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</si>
  <si>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</si>
  <si>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</si>
  <si>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</si>
  <si>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</si>
  <si>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</si>
  <si>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</si>
  <si>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</si>
  <si>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</si>
  <si>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</si>
  <si>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</si>
  <si>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</si>
  <si>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</si>
  <si>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</si>
  <si>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</si>
  <si>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</si>
  <si>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</si>
  <si>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</si>
  <si>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</si>
  <si>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</si>
  <si>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</si>
  <si>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</si>
  <si>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</si>
  <si>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</si>
  <si>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</si>
  <si>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</si>
  <si>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</si>
  <si>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</si>
  <si>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</si>
  <si>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</si>
  <si>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</si>
  <si>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</si>
  <si>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</si>
  <si>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</si>
  <si>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</si>
  <si>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</si>
  <si>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</si>
  <si>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</si>
  <si>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</si>
  <si>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</si>
  <si>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</si>
  <si>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</si>
  <si>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</si>
  <si>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</si>
  <si>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</si>
  <si>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</si>
  <si>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</si>
  <si>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</si>
  <si>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</si>
  <si>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</si>
  <si>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</si>
  <si>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</si>
  <si>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</si>
  <si>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</si>
  <si>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</si>
  <si>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</si>
  <si>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</si>
  <si>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</si>
  <si>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</si>
  <si>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</si>
  <si>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</si>
  <si>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</si>
  <si>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</si>
  <si>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</si>
  <si>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</si>
  <si>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</si>
  <si>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</si>
  <si>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</si>
  <si>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</si>
  <si>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</si>
  <si>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</si>
  <si>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</si>
  <si>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</si>
  <si>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</si>
  <si>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</si>
  <si>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</si>
  <si>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</si>
  <si>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</si>
  <si>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</si>
  <si>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</si>
  <si>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</si>
  <si>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</si>
  <si>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</si>
  <si>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</si>
  <si>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</si>
  <si>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</si>
  <si>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</si>
  <si>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</si>
  <si>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</si>
  <si>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</si>
  <si>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</si>
  <si>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</si>
  <si>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</si>
  <si>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</si>
  <si>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</si>
  <si>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</si>
  <si>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</si>
  <si>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</si>
  <si>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</si>
  <si>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</si>
  <si>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</si>
  <si>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</si>
  <si>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</si>
  <si>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</si>
  <si>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</si>
  <si>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</si>
  <si>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</si>
  <si>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</si>
  <si>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</si>
  <si>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</si>
  <si>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</si>
  <si>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</si>
  <si>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</si>
  <si>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</si>
  <si>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</si>
  <si>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</si>
  <si>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</si>
  <si>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</si>
  <si>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</si>
  <si>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</si>
  <si>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</si>
  <si>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</si>
  <si>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</si>
  <si>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</si>
  <si>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</si>
  <si>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</si>
  <si>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</si>
  <si>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</si>
  <si>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</si>
  <si>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</si>
  <si>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</si>
  <si>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</si>
  <si>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</si>
  <si>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</si>
  <si>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</si>
  <si>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</si>
  <si>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</si>
  <si>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</si>
  <si>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</si>
  <si>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</si>
  <si>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</si>
  <si>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</si>
  <si>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</si>
  <si>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</si>
  <si>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</si>
  <si>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</si>
  <si>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</si>
  <si>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</si>
  <si>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</si>
  <si>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</si>
  <si>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</si>
  <si>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</si>
  <si>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</si>
  <si>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</si>
  <si>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</si>
  <si>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</si>
  <si>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</si>
  <si>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</si>
  <si>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</si>
  <si>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</si>
  <si>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</si>
  <si>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</si>
  <si>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</si>
  <si>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</si>
  <si>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</si>
  <si>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</si>
  <si>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</si>
  <si>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</si>
  <si>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</si>
  <si>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</si>
  <si>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</si>
  <si>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</si>
  <si>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</si>
  <si>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</si>
  <si>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</si>
  <si>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</si>
  <si>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</si>
  <si>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</si>
  <si>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</si>
  <si>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</si>
  <si>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</si>
  <si>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</si>
  <si>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</si>
  <si>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</si>
  <si>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</si>
  <si>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</si>
  <si>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</si>
  <si>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</si>
  <si>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</si>
  <si>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</si>
  <si>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</si>
  <si>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</si>
  <si>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</si>
  <si>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</si>
  <si>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</si>
  <si>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</si>
  <si>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</si>
  <si>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</si>
  <si>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</si>
  <si>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</si>
  <si>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</si>
  <si>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</si>
  <si>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</si>
  <si>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</si>
  <si>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</si>
  <si>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</si>
  <si>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</si>
  <si>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</si>
  <si>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</si>
  <si>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</si>
  <si>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</si>
  <si>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</si>
  <si>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</si>
  <si>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</si>
  <si>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</si>
  <si>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</si>
  <si>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</si>
  <si>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</si>
  <si>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</si>
  <si>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</si>
  <si>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</si>
  <si>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</si>
  <si>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</si>
  <si>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</si>
  <si>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</si>
  <si>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</si>
  <si>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</si>
  <si>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</si>
  <si>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</si>
  <si>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</si>
  <si>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</si>
  <si>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</si>
  <si>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</si>
  <si>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</si>
  <si>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</si>
  <si>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</si>
  <si>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</si>
  <si>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</si>
  <si>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</si>
  <si>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</si>
  <si>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</si>
  <si>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</si>
  <si>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</si>
  <si>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</si>
  <si>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</si>
  <si>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</si>
  <si>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</si>
  <si>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</si>
  <si>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</si>
  <si>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</si>
  <si>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</si>
  <si>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</si>
  <si>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</si>
  <si>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</si>
  <si>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</si>
  <si>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</si>
  <si>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</si>
  <si>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</si>
  <si>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</si>
  <si>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</si>
  <si>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</si>
  <si>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</si>
  <si>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</si>
  <si>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</si>
  <si>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</si>
  <si>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</si>
  <si>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</si>
  <si>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</si>
  <si>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</si>
  <si>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</si>
  <si>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</si>
  <si>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</si>
  <si>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</si>
  <si>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</si>
  <si>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</si>
  <si>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</si>
  <si>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</si>
  <si>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</si>
  <si>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</si>
  <si>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</si>
  <si>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</si>
  <si>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</si>
  <si>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</si>
  <si>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</si>
  <si>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</si>
  <si>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</si>
  <si>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</si>
  <si>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</si>
  <si>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</si>
  <si>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</si>
  <si>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</si>
  <si>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</si>
  <si>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</si>
  <si>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</si>
  <si>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</si>
  <si>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</si>
  <si>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</si>
  <si>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</si>
  <si>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</si>
  <si>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</si>
  <si>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</si>
  <si>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</si>
  <si>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</si>
  <si>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</si>
  <si>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</si>
  <si>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</si>
  <si>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</si>
  <si>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</si>
  <si>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</si>
  <si>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</si>
  <si>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</si>
  <si>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</si>
  <si>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</si>
  <si>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</si>
  <si>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</si>
  <si>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</si>
  <si>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</si>
  <si>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</si>
  <si>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</si>
  <si>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</si>
  <si>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</si>
  <si>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</si>
  <si>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</si>
  <si>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</si>
  <si>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</si>
  <si>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</si>
  <si>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</si>
  <si>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</si>
  <si>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</si>
  <si>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</si>
  <si>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</si>
  <si>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</si>
  <si>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</si>
  <si>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</si>
  <si>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</si>
  <si>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</si>
  <si>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</si>
  <si>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</si>
  <si>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</si>
  <si>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</si>
  <si>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</si>
  <si>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</si>
  <si>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</si>
  <si>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</si>
  <si>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</si>
  <si>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</si>
  <si>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</si>
  <si>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</si>
  <si>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</si>
  <si>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</si>
  <si>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</si>
  <si>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</si>
  <si>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</si>
  <si>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</si>
  <si>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</si>
  <si>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</si>
  <si>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</si>
  <si>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</si>
  <si>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</si>
  <si>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</si>
  <si>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</si>
  <si>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</si>
  <si>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</si>
  <si>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</si>
  <si>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</si>
  <si>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</si>
  <si>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</si>
  <si>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</si>
  <si>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</si>
  <si>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</si>
  <si>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</si>
  <si>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</si>
  <si>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</si>
  <si>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</si>
  <si>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</si>
  <si>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</si>
  <si>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</si>
  <si>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</si>
  <si>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</si>
  <si>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</si>
  <si>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</si>
  <si>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</si>
  <si>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</si>
  <si>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</si>
  <si>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</si>
  <si>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</si>
  <si>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</si>
  <si>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</si>
  <si>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</si>
  <si>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</si>
  <si>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</si>
  <si>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</si>
  <si>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</si>
  <si>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</si>
  <si>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</si>
  <si>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</si>
  <si>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</si>
  <si>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</si>
  <si>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</si>
  <si>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</si>
  <si>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</si>
  <si>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</si>
  <si>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</si>
  <si>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</si>
  <si>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</si>
  <si>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</si>
  <si>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</si>
  <si>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</si>
  <si>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</si>
  <si>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</si>
  <si>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</si>
  <si>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</si>
  <si>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</si>
  <si>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</si>
  <si>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</si>
  <si>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</si>
  <si>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</si>
  <si>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</si>
  <si>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</si>
  <si>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</si>
  <si>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</si>
  <si>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</si>
  <si>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</si>
  <si>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</si>
  <si>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</si>
  <si>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</si>
  <si>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</si>
  <si>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</si>
  <si>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</si>
  <si>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</si>
  <si>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</si>
  <si>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</si>
  <si>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</si>
  <si>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</si>
  <si>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</si>
  <si>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</si>
  <si>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</si>
  <si>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</si>
  <si>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</si>
  <si>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</si>
  <si>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</si>
  <si>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</si>
  <si>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</si>
  <si>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</si>
  <si>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</si>
  <si>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</si>
  <si>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</si>
  <si>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</si>
  <si>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</si>
  <si>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</si>
  <si>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</si>
  <si>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</si>
  <si>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</si>
  <si>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</si>
  <si>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</si>
  <si>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</si>
  <si>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</si>
  <si>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</si>
  <si>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</si>
  <si>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</si>
  <si>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</si>
  <si>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</si>
  <si>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</si>
  <si>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</si>
  <si>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</si>
  <si>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</si>
  <si>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</si>
  <si>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</si>
  <si>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</si>
  <si>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</si>
  <si>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</si>
  <si>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</si>
  <si>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</si>
  <si>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</si>
  <si>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</si>
  <si>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</si>
  <si>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</si>
  <si>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</si>
  <si>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</si>
  <si>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</si>
  <si>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</si>
  <si>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</si>
  <si>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</si>
  <si>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</si>
  <si>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</si>
  <si>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</si>
  <si>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</si>
  <si>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</si>
  <si>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</si>
  <si>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</si>
  <si>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</si>
  <si>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</si>
  <si>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</si>
  <si>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</si>
  <si>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</si>
  <si>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</si>
  <si>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</si>
  <si>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</si>
  <si>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</si>
  <si>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</si>
  <si>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</si>
  <si>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</si>
  <si>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</si>
  <si>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</si>
  <si>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</si>
  <si>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</si>
  <si>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</si>
  <si>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</si>
  <si>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</si>
  <si>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</si>
  <si>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</si>
  <si>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</si>
  <si>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</si>
  <si>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</si>
  <si>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</si>
  <si>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</si>
  <si>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</si>
  <si>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</si>
  <si>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</si>
  <si>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</si>
  <si>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</si>
  <si>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</si>
  <si>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</si>
  <si>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</si>
  <si>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</si>
  <si>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</si>
  <si>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</si>
  <si>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</si>
  <si>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</si>
  <si>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</si>
  <si>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</si>
  <si>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</si>
  <si>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</si>
  <si>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</si>
  <si>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</si>
  <si>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</si>
  <si>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</si>
  <si>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</si>
  <si>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</si>
  <si>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</si>
  <si>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</si>
  <si>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</si>
  <si>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</si>
  <si>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</si>
  <si>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</si>
  <si>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</si>
  <si>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</si>
  <si>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</si>
  <si>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</si>
  <si>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</si>
  <si>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</si>
  <si>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</si>
  <si>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</si>
  <si>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</si>
  <si>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</si>
  <si>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</si>
  <si>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</si>
  <si>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</si>
  <si>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</si>
  <si>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</si>
  <si>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</si>
  <si>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</si>
  <si>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</si>
  <si>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</si>
  <si>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</si>
  <si>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</si>
  <si>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</si>
  <si>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</si>
  <si>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</si>
  <si>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</si>
  <si>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</si>
  <si>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</si>
  <si>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</si>
  <si>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</si>
  <si>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</si>
  <si>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</si>
  <si>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</si>
  <si>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</si>
  <si>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</si>
  <si>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</si>
  <si>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</si>
  <si>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</si>
  <si>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</si>
  <si>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</si>
  <si>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</si>
  <si>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</si>
  <si>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</si>
  <si>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</si>
  <si>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</si>
  <si>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</si>
  <si>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</si>
  <si>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</si>
  <si>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</si>
  <si>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</si>
  <si>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</si>
  <si>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</si>
  <si>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</si>
  <si>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</si>
  <si>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</si>
  <si>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</si>
  <si>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</si>
  <si>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</si>
  <si>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</si>
  <si>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</si>
  <si>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</si>
  <si>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</si>
  <si>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</si>
  <si>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</si>
  <si>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</si>
  <si>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</si>
  <si>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</si>
  <si>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</si>
  <si>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</si>
  <si>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</si>
  <si>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</si>
  <si>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</si>
  <si>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</si>
  <si>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</si>
  <si>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</si>
  <si>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</si>
  <si>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</si>
  <si>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</si>
  <si>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</si>
  <si>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</si>
  <si>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</si>
  <si>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</si>
  <si>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</si>
  <si>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</si>
  <si>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</si>
  <si>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</si>
  <si>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</si>
  <si>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</si>
  <si>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</si>
  <si>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</si>
  <si>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</si>
  <si>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</si>
  <si>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</si>
  <si>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</si>
  <si>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</si>
  <si>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</si>
  <si>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</si>
  <si>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</si>
  <si>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</si>
  <si>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</si>
  <si>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</si>
  <si>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</si>
  <si>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</si>
  <si>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</si>
  <si>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</si>
  <si>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</si>
  <si>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</si>
  <si>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</si>
  <si>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</si>
  <si>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</si>
  <si>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</si>
  <si>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</si>
  <si>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</si>
  <si>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</si>
  <si>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</si>
  <si>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</si>
  <si>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</si>
  <si>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</si>
  <si>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</si>
  <si>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</si>
  <si>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</si>
  <si>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</si>
  <si>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</si>
  <si>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</si>
  <si>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</si>
  <si>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</si>
  <si>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</si>
  <si>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</si>
  <si>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</si>
  <si>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</si>
  <si>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</si>
  <si>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</si>
  <si>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</si>
  <si>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</si>
  <si>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</si>
  <si>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</si>
  <si>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</si>
  <si>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</si>
  <si>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</si>
  <si>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</si>
  <si>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</si>
  <si>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</si>
  <si>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</si>
  <si>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</si>
  <si>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</si>
  <si>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</si>
  <si>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</si>
  <si>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</si>
  <si>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</si>
  <si>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</si>
  <si>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</si>
  <si>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</si>
  <si>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</si>
  <si>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</si>
  <si>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</si>
  <si>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</si>
  <si>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</si>
  <si>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</si>
  <si>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</si>
  <si>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</si>
  <si>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</si>
  <si>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</si>
  <si>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</si>
  <si>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</si>
  <si>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</si>
  <si>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</si>
  <si>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</si>
  <si>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</si>
  <si>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</si>
  <si>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</si>
  <si>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</si>
  <si>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</si>
  <si>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</si>
  <si>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</si>
  <si>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</si>
  <si>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</si>
  <si>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</si>
  <si>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</si>
  <si>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</si>
  <si>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</si>
  <si>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</si>
  <si>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</si>
  <si>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</si>
  <si>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</si>
  <si>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</si>
  <si>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</si>
  <si>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</si>
  <si>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</si>
  <si>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</si>
  <si>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</si>
  <si>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</si>
  <si>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</si>
  <si>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</si>
  <si>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</si>
  <si>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</si>
  <si>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</si>
  <si>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</si>
  <si>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</si>
  <si>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</si>
  <si>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</si>
  <si>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</si>
  <si>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</si>
  <si>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</si>
  <si>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</si>
  <si>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</si>
  <si>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</si>
  <si>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</si>
  <si>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</si>
  <si>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</si>
  <si>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</si>
  <si>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</si>
  <si>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</si>
  <si>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</si>
  <si>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</si>
  <si>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</si>
  <si>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</si>
  <si>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</si>
  <si>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</si>
  <si>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</si>
  <si>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</si>
  <si>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</si>
  <si>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</si>
  <si>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</si>
  <si>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</si>
  <si>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</si>
  <si>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</si>
  <si>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</si>
  <si>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</si>
  <si>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</si>
  <si>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</si>
  <si>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</si>
  <si>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</si>
  <si>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</si>
  <si>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</si>
  <si>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</si>
  <si>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</si>
  <si>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</si>
  <si>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</si>
  <si>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</si>
  <si>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</si>
  <si>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</si>
  <si>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</si>
  <si>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</si>
  <si>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</si>
  <si>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</si>
  <si>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</si>
  <si>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</si>
  <si>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</si>
  <si>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</si>
  <si>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</si>
  <si>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</si>
  <si>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</si>
  <si>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</si>
  <si>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</si>
  <si>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</si>
  <si>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</si>
  <si>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</si>
  <si>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</si>
  <si>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</si>
  <si>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</si>
  <si>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</si>
  <si>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</si>
  <si>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</si>
  <si>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</si>
  <si>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</si>
  <si>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</si>
  <si>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</si>
  <si>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</si>
  <si>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</si>
  <si>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</si>
  <si>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</si>
  <si>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</si>
  <si>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</si>
  <si>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</si>
  <si>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</si>
  <si>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</si>
  <si>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</si>
  <si>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</si>
  <si>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</si>
  <si>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</si>
  <si>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</si>
  <si>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</si>
  <si>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</si>
  <si>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</si>
  <si>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</si>
  <si>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</si>
  <si>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</si>
  <si>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</si>
  <si>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</si>
  <si>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</si>
  <si>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</si>
  <si>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</si>
  <si>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</si>
  <si>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</si>
  <si>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</si>
  <si>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</si>
  <si>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</si>
  <si>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</si>
  <si>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</si>
  <si>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</si>
  <si>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</si>
  <si>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</si>
  <si>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</si>
  <si>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</si>
  <si>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</si>
  <si>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</si>
  <si>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</si>
  <si>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</si>
  <si>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</si>
  <si>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</si>
  <si>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</si>
  <si>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</si>
  <si>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</si>
  <si>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</si>
  <si>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</si>
  <si>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</si>
  <si>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</si>
  <si>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</si>
  <si>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</si>
  <si>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</si>
  <si>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</si>
  <si>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</si>
  <si>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</si>
  <si>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</si>
  <si>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</si>
  <si>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</si>
  <si>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</si>
  <si>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</si>
  <si>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</si>
  <si>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</si>
  <si>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</si>
  <si>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</si>
  <si>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</si>
  <si>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</si>
  <si>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</si>
  <si>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</si>
  <si>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</si>
  <si>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</si>
  <si>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</si>
  <si>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</si>
  <si>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</si>
  <si>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</si>
  <si>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</si>
  <si>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</si>
  <si>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</si>
  <si>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</si>
  <si>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</si>
  <si>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</si>
  <si>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</si>
  <si>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</si>
  <si>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</si>
  <si>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</si>
  <si>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</si>
  <si>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</si>
  <si>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</si>
  <si>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</si>
  <si>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</si>
  <si>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</si>
  <si>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</si>
  <si>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</si>
  <si>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</si>
  <si>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</si>
  <si>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</si>
  <si>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</si>
  <si>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</si>
  <si>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</si>
  <si>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</si>
  <si>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</si>
  <si>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</si>
  <si>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</si>
  <si>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</si>
  <si>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</si>
  <si>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</si>
  <si>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</si>
  <si>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</si>
  <si>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</si>
  <si>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</si>
  <si>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</si>
  <si>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</si>
  <si>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</si>
  <si>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</si>
  <si>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</si>
  <si>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</si>
  <si>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</si>
  <si>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</si>
  <si>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</si>
  <si>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</si>
  <si>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</si>
  <si>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</si>
  <si>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</si>
  <si>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</si>
  <si>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</si>
  <si>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</si>
  <si>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</si>
  <si>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</si>
  <si>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</si>
  <si>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</si>
  <si>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</si>
  <si>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</si>
  <si>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</si>
  <si>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</si>
  <si>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</si>
  <si>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</si>
  <si>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</si>
  <si>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</si>
  <si>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</si>
  <si>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</si>
  <si>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</si>
  <si>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</si>
  <si>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</si>
  <si>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</si>
  <si>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</si>
  <si>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</si>
  <si>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</si>
  <si>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</si>
  <si>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</si>
  <si>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</si>
  <si>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</si>
  <si>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</si>
  <si>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</si>
  <si>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</si>
  <si>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</si>
  <si>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</si>
  <si>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</si>
  <si>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</si>
  <si>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</si>
  <si>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</si>
  <si>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</si>
  <si>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</si>
  <si>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</si>
  <si>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</si>
  <si>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</si>
  <si>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</si>
  <si>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</si>
  <si>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</si>
  <si>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</si>
  <si>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</si>
  <si>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</si>
  <si>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</si>
  <si>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</si>
  <si>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</si>
  <si>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</si>
  <si>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</si>
  <si>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</si>
  <si>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</si>
  <si>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</si>
  <si>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</si>
  <si>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</si>
  <si>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</si>
  <si>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</si>
  <si>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</si>
  <si>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</si>
  <si>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</si>
  <si>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</si>
  <si>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</si>
  <si>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</si>
  <si>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</si>
  <si>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</si>
  <si>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</si>
  <si>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</si>
  <si>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</si>
  <si>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</si>
  <si>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</si>
  <si>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</si>
  <si>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</si>
  <si>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</si>
  <si>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</si>
  <si>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</si>
  <si>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</si>
  <si>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</si>
  <si>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</si>
  <si>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</si>
  <si>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</si>
  <si>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</si>
  <si>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</si>
  <si>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</si>
  <si>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</si>
  <si>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</si>
  <si>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</si>
  <si>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</si>
  <si>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</si>
  <si>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</si>
  <si>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</si>
  <si>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</si>
  <si>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</si>
  <si>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</si>
  <si>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</si>
  <si>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</si>
  <si>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</si>
  <si>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</si>
  <si>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</si>
  <si>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</si>
  <si>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</si>
  <si>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</si>
  <si>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</si>
  <si>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</si>
  <si>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</si>
  <si>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</si>
  <si>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</si>
  <si>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</si>
  <si>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</si>
  <si>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</si>
  <si>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</si>
  <si>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</si>
  <si>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</si>
  <si>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</si>
  <si>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</si>
  <si>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</si>
  <si>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</si>
  <si>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</si>
  <si>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</si>
  <si>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</si>
  <si>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</si>
  <si>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</si>
  <si>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</si>
  <si>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</si>
  <si>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</si>
  <si>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</si>
  <si>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</si>
  <si>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</si>
  <si>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</si>
  <si>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</si>
  <si>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</si>
  <si>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</si>
  <si>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</si>
  <si>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</si>
  <si>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</si>
  <si>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</si>
  <si>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</si>
  <si>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</si>
  <si>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</si>
  <si>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</si>
  <si>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</si>
  <si>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</si>
  <si>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</si>
  <si>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</si>
  <si>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</si>
  <si>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</si>
  <si>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</si>
  <si>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</si>
  <si>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</si>
  <si>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</si>
  <si>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</si>
  <si>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</si>
  <si>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</si>
  <si>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</si>
  <si>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</si>
  <si>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</si>
  <si>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</si>
  <si>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</si>
  <si>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</si>
  <si>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</si>
  <si>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</si>
  <si>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</si>
  <si>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</si>
  <si>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</si>
  <si>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</si>
  <si>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</si>
  <si>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</si>
  <si>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</si>
  <si>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</si>
  <si>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</si>
  <si>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</si>
  <si>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</si>
  <si>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</si>
  <si>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</si>
  <si>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</si>
  <si>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</si>
  <si>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</si>
  <si>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</si>
  <si>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</si>
  <si>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</si>
  <si>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</si>
  <si>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</si>
  <si>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</si>
  <si>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</si>
  <si>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</si>
  <si>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</si>
  <si>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</si>
  <si>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</si>
  <si>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</si>
  <si>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</si>
  <si>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</si>
  <si>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</si>
  <si>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</si>
  <si>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</si>
  <si>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</si>
  <si>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</si>
  <si>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</si>
  <si>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</si>
  <si>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</si>
  <si>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</si>
  <si>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</si>
  <si>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</si>
  <si>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</si>
  <si>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</si>
  <si>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</si>
  <si>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</si>
  <si>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</si>
  <si>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</si>
  <si>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</si>
  <si>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</si>
  <si>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</si>
  <si>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</si>
  <si>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</si>
  <si>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</si>
  <si>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</si>
  <si>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</si>
  <si>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</si>
  <si>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</si>
  <si>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</si>
  <si>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</si>
  <si>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</si>
  <si>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</si>
  <si>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</si>
  <si>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</si>
  <si>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</si>
  <si>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</si>
  <si>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</si>
  <si>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</si>
  <si>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</si>
  <si>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</si>
  <si>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</si>
  <si>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</si>
  <si>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</si>
  <si>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</si>
  <si>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</si>
  <si>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</si>
  <si>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</si>
  <si>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</si>
  <si>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</si>
  <si>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</si>
  <si>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</si>
  <si>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</si>
  <si>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</si>
  <si>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</si>
  <si>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</si>
  <si>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</si>
  <si>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</si>
  <si>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</si>
  <si>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</si>
  <si>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</si>
  <si>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</si>
  <si>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</si>
  <si>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</si>
  <si>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</si>
  <si>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</si>
  <si>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</si>
  <si>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</si>
  <si>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</si>
  <si>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</si>
  <si>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</si>
  <si>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</si>
  <si>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</si>
  <si>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</si>
  <si>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</si>
  <si>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</si>
  <si>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</si>
  <si>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</si>
  <si>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</si>
  <si>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</si>
  <si>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</si>
  <si>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</si>
  <si>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</si>
  <si>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</si>
  <si>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</si>
  <si>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</si>
  <si>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</si>
  <si>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</si>
  <si>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</si>
  <si>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</si>
  <si>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</si>
  <si>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</si>
  <si>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</si>
  <si>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</si>
  <si>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</si>
  <si>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</si>
  <si>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</si>
  <si>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</si>
  <si>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</si>
  <si>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</si>
  <si>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</si>
  <si>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</si>
  <si>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</si>
  <si>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</si>
  <si>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</si>
  <si>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</si>
  <si>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</si>
  <si>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</si>
  <si>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</si>
  <si>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</si>
  <si>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</si>
  <si>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</si>
  <si>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</si>
  <si>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</si>
  <si>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</si>
  <si>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</si>
  <si>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</si>
  <si>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</si>
  <si>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</si>
  <si>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</si>
  <si>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</si>
  <si>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</si>
  <si>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</si>
  <si>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</si>
  <si>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</si>
  <si>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</si>
  <si>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</si>
  <si>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</si>
  <si>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</si>
  <si>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</si>
  <si>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</si>
  <si>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</si>
  <si>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</si>
  <si>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</si>
  <si>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</si>
  <si>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</si>
  <si>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</si>
  <si>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</si>
  <si>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</si>
  <si>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</si>
  <si>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</si>
  <si>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</si>
  <si>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</si>
  <si>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</si>
  <si>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</si>
  <si>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</si>
  <si>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</si>
  <si>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</si>
  <si>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</si>
  <si>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</si>
  <si>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</si>
  <si>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</si>
  <si>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</si>
  <si>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</si>
  <si>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</si>
  <si>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</si>
  <si>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</si>
  <si>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</si>
  <si>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</si>
  <si>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</si>
  <si>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</si>
  <si>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</si>
  <si>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</si>
  <si>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</si>
  <si>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</si>
  <si>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</si>
  <si>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</si>
  <si>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</si>
  <si>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</si>
  <si>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</si>
  <si>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</si>
  <si>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</si>
  <si>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</si>
  <si>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</si>
  <si>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</si>
  <si>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</si>
  <si>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</si>
  <si>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</si>
  <si>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</si>
  <si>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</si>
  <si>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</si>
  <si>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</si>
  <si>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</si>
  <si>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</si>
  <si>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</si>
  <si>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</si>
  <si>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</si>
  <si>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</si>
  <si>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</si>
  <si>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</si>
  <si>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</si>
  <si>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</si>
  <si>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</si>
  <si>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</si>
  <si>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</si>
  <si>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</si>
  <si>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</si>
  <si>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</si>
  <si>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</si>
  <si>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</si>
  <si>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</si>
  <si>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</si>
  <si>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</si>
  <si>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</si>
  <si>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</si>
  <si>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</si>
  <si>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</si>
  <si>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</si>
  <si>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</si>
  <si>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</si>
  <si>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</si>
  <si>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</si>
  <si>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</si>
  <si>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</si>
  <si>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</si>
  <si>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</si>
  <si>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</si>
  <si>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</si>
  <si>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</si>
  <si>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</si>
  <si>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</si>
  <si>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</si>
  <si>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</si>
  <si>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</si>
  <si>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</si>
  <si>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</si>
  <si>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</si>
  <si>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</si>
  <si>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</si>
  <si>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</si>
  <si>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</si>
  <si>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</si>
  <si>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</si>
  <si>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</si>
  <si>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</si>
  <si>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</si>
  <si>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</si>
  <si>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</si>
  <si>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</si>
  <si>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</si>
  <si>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</si>
  <si>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</si>
  <si>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</si>
  <si>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</si>
  <si>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</si>
  <si>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</si>
  <si>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</si>
  <si>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</si>
  <si>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</si>
  <si>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</si>
  <si>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</si>
  <si>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</si>
  <si>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</si>
  <si>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</si>
  <si>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</si>
  <si>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</si>
  <si>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</si>
  <si>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</si>
  <si>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</si>
  <si>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</si>
  <si>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</si>
  <si>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</si>
  <si>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</si>
  <si>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</si>
  <si>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</si>
  <si>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</si>
  <si>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</si>
  <si>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</si>
  <si>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</si>
  <si>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</si>
  <si>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</si>
  <si>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</si>
  <si>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</si>
  <si>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</si>
  <si>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</si>
  <si>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</si>
  <si>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</si>
  <si>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</si>
  <si>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</si>
  <si>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</si>
  <si>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</si>
  <si>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</si>
  <si>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</si>
  <si>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</si>
  <si>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</si>
  <si>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</si>
  <si>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</si>
  <si>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</si>
  <si>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</si>
  <si>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</si>
  <si>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</si>
  <si>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</si>
  <si>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</si>
  <si>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</si>
  <si>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</si>
  <si>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</si>
  <si>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</si>
  <si>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</si>
  <si>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</si>
  <si>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</si>
  <si>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</si>
  <si>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</si>
  <si>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</si>
  <si>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</si>
  <si>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</si>
  <si>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</si>
  <si>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</si>
  <si>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</si>
  <si>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</si>
  <si>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</si>
  <si>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</si>
  <si>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</si>
  <si>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</si>
  <si>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</si>
  <si>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</si>
  <si>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</si>
  <si>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</si>
  <si>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</si>
  <si>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</si>
  <si>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</si>
  <si>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</si>
  <si>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</si>
  <si>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</si>
  <si>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</si>
  <si>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</si>
  <si>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</si>
  <si>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</si>
  <si>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</si>
  <si>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</si>
  <si>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</si>
  <si>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</si>
  <si>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</si>
  <si>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</si>
  <si>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</si>
  <si>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</si>
  <si>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</si>
  <si>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</si>
  <si>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</si>
  <si>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</si>
  <si>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</si>
  <si>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</si>
  <si>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</si>
  <si>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</si>
  <si>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</si>
  <si>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</si>
  <si>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</si>
  <si>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</si>
  <si>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</si>
  <si>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</si>
  <si>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</si>
  <si>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</si>
  <si>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</si>
  <si>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</si>
  <si>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</si>
  <si>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</si>
  <si>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</si>
  <si>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</si>
  <si>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</si>
  <si>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</si>
  <si>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</si>
  <si>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</si>
  <si>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</si>
  <si>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</si>
  <si>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</si>
  <si>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</si>
  <si>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</si>
  <si>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</si>
  <si>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</si>
  <si>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</si>
  <si>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</si>
  <si>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</si>
  <si>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</si>
  <si>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</si>
  <si>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</si>
  <si>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</si>
  <si>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</si>
  <si>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</si>
  <si>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</si>
  <si>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</si>
  <si>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</si>
  <si>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</si>
  <si>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</si>
  <si>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</si>
  <si>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</si>
  <si>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</si>
  <si>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</si>
  <si>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</si>
  <si>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</si>
  <si>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</si>
  <si>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</si>
  <si>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</si>
  <si>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</si>
  <si>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</si>
  <si>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</si>
  <si>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</si>
  <si>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</si>
  <si>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</si>
  <si>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</si>
  <si>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</si>
  <si>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</si>
  <si>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</si>
  <si>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</si>
  <si>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</si>
  <si>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</si>
  <si>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</si>
  <si>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</si>
  <si>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</si>
  <si>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</si>
  <si>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</si>
  <si>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</si>
  <si>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</si>
  <si>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</si>
  <si>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</si>
  <si>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</si>
  <si>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</si>
  <si>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</si>
  <si>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</si>
  <si>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</si>
  <si>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</si>
  <si>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</si>
  <si>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</si>
  <si>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</si>
  <si>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</si>
  <si>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</si>
  <si>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</si>
  <si>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</si>
  <si>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</si>
  <si>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</si>
  <si>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</si>
  <si>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</si>
  <si>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</si>
  <si>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</si>
  <si>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</si>
  <si>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</si>
  <si>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</si>
  <si>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</si>
  <si>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</si>
  <si>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</si>
  <si>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</si>
  <si>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</si>
  <si>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</si>
  <si>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</si>
  <si>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</si>
  <si>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</si>
  <si>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</si>
  <si>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</si>
  <si>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</si>
  <si>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</si>
  <si>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</si>
  <si>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</si>
  <si>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</si>
  <si>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</si>
  <si>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</si>
  <si>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</si>
  <si>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</si>
  <si>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</si>
  <si>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</si>
  <si>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</si>
  <si>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</si>
  <si>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</si>
  <si>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</si>
  <si>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</si>
  <si>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</si>
  <si>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</si>
  <si>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</si>
  <si>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</si>
  <si>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</si>
  <si>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</si>
  <si>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</si>
  <si>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</si>
  <si>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</si>
  <si>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</si>
  <si>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</si>
  <si>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</si>
  <si>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</si>
  <si>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</si>
  <si>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</si>
  <si>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</si>
  <si>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</si>
  <si>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</si>
  <si>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</si>
  <si>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</si>
  <si>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</si>
  <si>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</si>
  <si>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</si>
  <si>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</si>
  <si>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</si>
  <si>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</si>
  <si>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</si>
  <si>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</si>
  <si>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</si>
  <si>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</si>
  <si>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</si>
  <si>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</si>
  <si>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</si>
  <si>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</si>
  <si>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</si>
  <si>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</si>
  <si>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</si>
  <si>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</si>
  <si>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</si>
  <si>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</si>
  <si>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</si>
  <si>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</si>
  <si>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</si>
  <si>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</si>
  <si>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</si>
  <si>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</si>
  <si>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</si>
  <si>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</si>
  <si>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</si>
  <si>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</si>
  <si>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</si>
  <si>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</si>
  <si>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</si>
  <si>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</si>
  <si>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</si>
  <si>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</si>
  <si>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</si>
  <si>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</si>
  <si>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</si>
  <si>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</si>
  <si>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</si>
  <si>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</si>
  <si>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</si>
  <si>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</si>
  <si>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</si>
  <si>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</si>
  <si>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</si>
  <si>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</si>
  <si>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</si>
  <si>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</si>
  <si>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</si>
  <si>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</si>
  <si>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</si>
  <si>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</si>
  <si>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</si>
  <si>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</si>
  <si>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</si>
  <si>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</si>
  <si>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</si>
  <si>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</si>
  <si>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</si>
  <si>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</si>
  <si>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</si>
  <si>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</si>
  <si>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</si>
  <si>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</si>
  <si>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</si>
  <si>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</si>
  <si>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</si>
  <si>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</si>
  <si>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</si>
  <si>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</si>
  <si>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</si>
  <si>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</si>
  <si>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</si>
  <si>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</si>
  <si>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</si>
  <si>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</si>
  <si>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</si>
  <si>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</si>
  <si>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</si>
  <si>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</si>
  <si>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</si>
  <si>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</si>
  <si>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</si>
  <si>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</si>
  <si>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</si>
  <si>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</si>
  <si>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</si>
  <si>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</si>
  <si>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</si>
  <si>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</si>
  <si>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</si>
  <si>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</si>
  <si>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</si>
  <si>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</si>
  <si>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</si>
  <si>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</si>
  <si>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</si>
  <si>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</si>
  <si>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</si>
  <si>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</si>
  <si>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</si>
  <si>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</si>
  <si>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</si>
  <si>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</si>
  <si>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</si>
  <si>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</si>
  <si>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</si>
  <si>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</si>
  <si>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</si>
  <si>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</si>
  <si>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</si>
  <si>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</si>
  <si>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</si>
  <si>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</si>
  <si>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</si>
  <si>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</si>
  <si>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</si>
  <si>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</si>
  <si>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</si>
  <si>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</si>
  <si>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</si>
  <si>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</si>
  <si>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</si>
  <si>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</si>
  <si>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</si>
  <si>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</si>
  <si>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</si>
  <si>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</si>
  <si>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</si>
  <si>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</si>
  <si>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</si>
  <si>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</si>
  <si>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</si>
  <si>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</si>
  <si>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</si>
  <si>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</si>
  <si>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</si>
  <si>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</si>
  <si>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</si>
  <si>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</si>
  <si>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</si>
  <si>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</si>
  <si>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</si>
  <si>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</si>
  <si>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</si>
  <si>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</si>
  <si>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</si>
  <si>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</si>
  <si>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</si>
  <si>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</si>
  <si>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</si>
  <si>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</si>
  <si>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</si>
  <si>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</si>
  <si>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</si>
  <si>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</si>
  <si>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</si>
  <si>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</si>
  <si>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</si>
  <si>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</si>
  <si>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</si>
  <si>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</si>
  <si>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</si>
  <si>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</si>
  <si>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</si>
  <si>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</si>
  <si>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</si>
  <si>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</si>
  <si>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</si>
  <si>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</si>
  <si>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</si>
  <si>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</si>
  <si>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</si>
  <si>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</si>
  <si>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</si>
  <si>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</si>
  <si>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</si>
  <si>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</si>
  <si>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</si>
  <si>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</si>
  <si>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</si>
  <si>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</si>
  <si>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</si>
  <si>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</si>
  <si>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</si>
  <si>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</si>
  <si>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</si>
  <si>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</si>
  <si>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</si>
  <si>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</si>
  <si>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</si>
  <si>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</si>
  <si>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</si>
  <si>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</si>
  <si>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</si>
  <si>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</si>
  <si>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</si>
  <si>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</si>
  <si>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</si>
  <si>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</si>
  <si>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</si>
  <si>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</si>
  <si>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</si>
  <si>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</si>
  <si>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</si>
  <si>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</si>
  <si>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</si>
  <si>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</si>
  <si>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</si>
  <si>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</si>
  <si>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</si>
  <si>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</si>
  <si>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</si>
  <si>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</si>
  <si>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</si>
  <si>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</si>
  <si>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</si>
  <si>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</si>
  <si>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</si>
  <si>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</si>
  <si>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</si>
  <si>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</si>
  <si>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</si>
  <si>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</si>
  <si>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</si>
  <si>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</si>
  <si>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</si>
  <si>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</si>
  <si>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</si>
  <si>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</si>
  <si>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</si>
  <si>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</si>
  <si>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</si>
  <si>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</si>
  <si>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</si>
  <si>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</si>
  <si>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</si>
  <si>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</si>
  <si>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</si>
  <si>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</si>
  <si>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</si>
  <si>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</si>
  <si>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</si>
  <si>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</si>
  <si>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</si>
  <si>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</si>
  <si>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</si>
  <si>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</si>
  <si>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</si>
  <si>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</si>
  <si>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</si>
  <si>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</si>
  <si>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</si>
  <si>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</si>
  <si>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</si>
  <si>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</si>
  <si>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</si>
  <si>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</si>
  <si>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</si>
  <si>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</si>
  <si>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</si>
  <si>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</si>
  <si>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</si>
  <si>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</si>
  <si>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</si>
  <si>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</si>
  <si>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</si>
  <si>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</si>
  <si>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</si>
  <si>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</si>
  <si>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</si>
  <si>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</si>
  <si>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</si>
  <si>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</si>
  <si>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</si>
  <si>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</si>
  <si>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</si>
  <si>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</si>
  <si>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</si>
  <si>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</si>
  <si>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</si>
  <si>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</si>
  <si>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</si>
  <si>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</si>
  <si>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</si>
  <si>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</si>
  <si>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</si>
  <si>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</si>
  <si>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</si>
  <si>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</si>
  <si>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</si>
  <si>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</si>
  <si>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</si>
  <si>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</si>
  <si>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</si>
  <si>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</si>
  <si>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</si>
  <si>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</si>
  <si>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</si>
  <si>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</si>
  <si>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</si>
  <si>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</si>
  <si>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</si>
  <si>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</si>
  <si>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</si>
  <si>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</si>
  <si>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</si>
  <si>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</si>
  <si>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</si>
  <si>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</si>
  <si>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</si>
  <si>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</si>
  <si>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</si>
  <si>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</si>
  <si>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</si>
  <si>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</si>
  <si>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</si>
  <si>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</si>
  <si>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</si>
  <si>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</si>
  <si>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</si>
  <si>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</si>
  <si>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</si>
  <si>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</si>
  <si>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</si>
  <si>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</si>
  <si>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</si>
  <si>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</si>
  <si>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</si>
  <si>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</si>
  <si>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</si>
  <si>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</si>
  <si>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</si>
  <si>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</si>
  <si>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</si>
  <si>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</si>
  <si>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</si>
  <si>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</si>
  <si>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</si>
  <si>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</si>
  <si>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</si>
  <si>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</si>
  <si>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</si>
  <si>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</si>
  <si>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</si>
  <si>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</si>
  <si>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</si>
  <si>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</si>
  <si>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</si>
  <si>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</si>
  <si>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</si>
  <si>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</si>
  <si>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</si>
  <si>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</si>
  <si>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</si>
  <si>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</si>
  <si>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</si>
  <si>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</si>
  <si>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</si>
  <si>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</si>
  <si>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</si>
  <si>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</si>
  <si>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</si>
  <si>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</si>
  <si>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</si>
  <si>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</si>
  <si>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</si>
  <si>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</si>
  <si>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</si>
  <si>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</si>
  <si>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</si>
  <si>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</si>
  <si>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</si>
  <si>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</si>
  <si>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</si>
  <si>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</si>
  <si>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</si>
  <si>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</si>
  <si>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</si>
  <si>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</si>
  <si>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</si>
  <si>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</si>
  <si>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</si>
  <si>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</si>
  <si>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</si>
  <si>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</si>
  <si>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</si>
  <si>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</si>
  <si>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</si>
  <si>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</si>
  <si>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</si>
  <si>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</si>
  <si>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</si>
  <si>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</si>
  <si>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</si>
  <si>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</si>
  <si>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</si>
  <si>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</si>
  <si>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</si>
  <si>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</si>
  <si>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</si>
  <si>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</si>
  <si>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</si>
  <si>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</si>
  <si>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</si>
  <si>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</si>
  <si>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</si>
  <si>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</si>
  <si>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</si>
  <si>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</si>
  <si>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</si>
  <si>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</si>
  <si>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</si>
  <si>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</si>
  <si>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</si>
  <si>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</si>
  <si>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</si>
  <si>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</si>
  <si>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</si>
  <si>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</si>
  <si>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</si>
  <si>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</si>
  <si>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</si>
  <si>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</si>
  <si>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</si>
  <si>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</si>
  <si>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</si>
  <si>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</si>
  <si>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</si>
  <si>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</si>
  <si>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</si>
  <si>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</si>
  <si>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</si>
  <si>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</si>
  <si>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</si>
  <si>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</si>
  <si>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</si>
  <si>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</si>
  <si>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</si>
  <si>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</si>
  <si>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</si>
  <si>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</si>
  <si>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</si>
  <si>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</si>
  <si>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</si>
  <si>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</si>
  <si>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</si>
  <si>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</si>
  <si>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</si>
  <si>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</si>
  <si>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</si>
  <si>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</si>
  <si>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</si>
  <si>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</si>
  <si>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</si>
  <si>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</si>
  <si>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</si>
  <si>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</si>
  <si>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</si>
  <si>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</si>
  <si>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</si>
  <si>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</si>
  <si>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</si>
  <si>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</si>
  <si>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</si>
  <si>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</si>
  <si>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</si>
  <si>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</si>
  <si>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</si>
  <si>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</si>
  <si>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</si>
  <si>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</si>
  <si>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</si>
  <si>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</si>
  <si>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</si>
  <si>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</si>
  <si>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</si>
  <si>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</si>
  <si>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</si>
  <si>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</si>
  <si>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</si>
  <si>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</si>
  <si>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</si>
  <si>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</si>
  <si>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</si>
  <si>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</si>
  <si>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</si>
  <si>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</si>
  <si>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</si>
  <si>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</si>
  <si>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</si>
  <si>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</si>
  <si>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</si>
  <si>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</si>
  <si>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</si>
  <si>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</si>
  <si>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</si>
  <si>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</si>
  <si>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</si>
  <si>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</si>
  <si>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</si>
  <si>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</si>
  <si>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</si>
  <si>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</si>
  <si>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</si>
  <si>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</si>
  <si>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</si>
  <si>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</si>
  <si>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</si>
  <si>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</si>
  <si>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</si>
  <si>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</si>
  <si>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</si>
  <si>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</si>
  <si>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</si>
  <si>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</si>
  <si>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</si>
  <si>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</si>
  <si>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</si>
  <si>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</si>
  <si>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</si>
  <si>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</si>
  <si>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</si>
  <si>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</si>
  <si>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</si>
  <si>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</si>
  <si>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</si>
  <si>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</si>
  <si>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</si>
  <si>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</si>
  <si>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</si>
  <si>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</si>
  <si>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</si>
  <si>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</si>
  <si>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</si>
  <si>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</si>
  <si>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</si>
  <si>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</si>
  <si>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</si>
  <si>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</si>
  <si>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</si>
  <si>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</si>
  <si>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</si>
  <si>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</si>
  <si>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</si>
  <si>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</si>
  <si>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</si>
  <si>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</si>
  <si>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</si>
  <si>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</si>
  <si>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</si>
  <si>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</si>
  <si>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</si>
  <si>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</si>
  <si>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</si>
  <si>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</si>
  <si>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</si>
  <si>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</si>
  <si>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</si>
  <si>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</si>
  <si>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</si>
  <si>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</si>
  <si>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</si>
  <si>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</si>
  <si>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</si>
  <si>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</si>
  <si>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</si>
  <si>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</si>
  <si>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</si>
  <si>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</si>
  <si>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</si>
  <si>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</si>
  <si>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</si>
  <si>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</si>
  <si>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</si>
  <si>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</si>
  <si>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</si>
  <si>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</si>
  <si>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</si>
  <si>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</si>
  <si>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</si>
  <si>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</si>
  <si>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</si>
  <si>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</si>
  <si>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</si>
  <si>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</si>
  <si>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</si>
  <si>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</si>
  <si>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</si>
  <si>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</si>
  <si>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</si>
  <si>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</si>
  <si>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</si>
  <si>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</si>
  <si>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</si>
  <si>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</si>
  <si>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</si>
  <si>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</si>
  <si>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</si>
  <si>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</si>
  <si>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</si>
  <si>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</si>
  <si>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</si>
  <si>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</si>
  <si>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</si>
  <si>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</si>
  <si>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</si>
  <si>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</si>
  <si>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</si>
  <si>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</si>
  <si>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</si>
  <si>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</si>
  <si>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</si>
  <si>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</si>
  <si>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</si>
  <si>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</si>
  <si>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</si>
  <si>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</si>
  <si>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</si>
  <si>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</si>
  <si>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</si>
  <si>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</si>
  <si>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</si>
  <si>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</si>
  <si>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</si>
  <si>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</si>
  <si>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</si>
  <si>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</si>
  <si>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</si>
  <si>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</si>
  <si>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</si>
  <si>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</si>
  <si>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</si>
  <si>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</si>
  <si>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</si>
  <si>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</si>
  <si>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</si>
  <si>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</si>
  <si>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</si>
  <si>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</si>
  <si>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</si>
  <si>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</si>
  <si>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</si>
  <si>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</si>
  <si>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</si>
  <si>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</si>
  <si>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</si>
  <si>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</si>
  <si>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</si>
  <si>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</si>
  <si>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</si>
  <si>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</si>
  <si>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</si>
  <si>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</si>
  <si>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</si>
  <si>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</si>
  <si>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</si>
  <si>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</si>
  <si>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</si>
  <si>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</si>
  <si>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</si>
  <si>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</si>
  <si>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</si>
  <si>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</si>
  <si>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</si>
  <si>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</si>
  <si>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</si>
  <si>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</si>
  <si>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</si>
  <si>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</si>
  <si>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</si>
  <si>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</si>
  <si>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</si>
  <si>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</si>
  <si>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</si>
  <si>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</si>
  <si>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</si>
  <si>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</si>
  <si>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</si>
  <si>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</si>
  <si>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</si>
  <si>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</si>
  <si>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</si>
  <si>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</si>
  <si>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</si>
  <si>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</si>
  <si>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</si>
  <si>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</si>
  <si>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</si>
  <si>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</si>
  <si>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</si>
  <si>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</si>
  <si>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</si>
  <si>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</si>
  <si>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</si>
  <si>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</si>
  <si>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</si>
  <si>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</si>
  <si>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</si>
  <si>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</si>
  <si>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</si>
  <si>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</si>
  <si>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</si>
  <si>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</si>
  <si>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</si>
  <si>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</si>
  <si>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</si>
  <si>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</si>
  <si>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</si>
  <si>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</si>
  <si>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</si>
  <si>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</si>
  <si>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</si>
  <si>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</si>
  <si>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</si>
  <si>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</si>
  <si>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</si>
  <si>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</si>
  <si>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</si>
  <si>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</si>
  <si>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</si>
  <si>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</si>
  <si>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</si>
  <si>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</si>
  <si>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</si>
  <si>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</si>
  <si>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</si>
  <si>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</si>
  <si>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</si>
  <si>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</si>
  <si>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</si>
  <si>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</si>
  <si>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</si>
  <si>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</si>
  <si>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</si>
  <si>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</si>
  <si>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</si>
  <si>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</si>
  <si>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</si>
  <si>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</si>
  <si>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</si>
  <si>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</si>
  <si>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</si>
  <si>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</si>
  <si>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</si>
  <si>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</si>
  <si>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</si>
  <si>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</si>
  <si>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</si>
  <si>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</si>
  <si>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</si>
  <si>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</si>
  <si>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</si>
  <si>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</si>
  <si>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</si>
  <si>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</si>
  <si>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</si>
  <si>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</si>
  <si>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</si>
  <si>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</si>
  <si>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</si>
  <si>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</si>
  <si>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</si>
  <si>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</si>
  <si>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</si>
  <si>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</si>
  <si>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</si>
  <si>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</si>
  <si>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</si>
  <si>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</si>
  <si>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</si>
  <si>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</si>
  <si>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</si>
  <si>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</si>
  <si>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</si>
  <si>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</si>
  <si>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</si>
  <si>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</si>
  <si>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</si>
  <si>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</si>
  <si>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</si>
  <si>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</si>
  <si>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</si>
  <si>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</si>
  <si>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</si>
  <si>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</si>
  <si>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</si>
  <si>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</si>
  <si>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</si>
  <si>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</si>
  <si>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</si>
  <si>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</si>
  <si>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</si>
  <si>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</si>
  <si>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</si>
  <si>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</si>
  <si>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</si>
  <si>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</si>
  <si>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</si>
  <si>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</si>
  <si>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</si>
  <si>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</si>
  <si>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</si>
  <si>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</si>
  <si>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</si>
  <si>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</si>
  <si>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</si>
  <si>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</si>
  <si>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</si>
  <si>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</si>
  <si>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</si>
  <si>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</si>
  <si>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</si>
  <si>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</si>
  <si>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</si>
  <si>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</si>
  <si>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</si>
  <si>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</si>
  <si>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</si>
  <si>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</si>
  <si>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</si>
  <si>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</si>
  <si>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</si>
  <si>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</si>
  <si>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</si>
  <si>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</si>
  <si>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</si>
  <si>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</si>
  <si>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</si>
  <si>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</si>
  <si>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</si>
  <si>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</si>
  <si>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</si>
  <si>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</si>
  <si>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</si>
  <si>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</si>
  <si>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</si>
  <si>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</si>
  <si>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</si>
  <si>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</si>
  <si>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</si>
  <si>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</si>
  <si>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</si>
  <si>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</si>
  <si>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</si>
  <si>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</si>
  <si>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</si>
  <si>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</si>
  <si>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</si>
  <si>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</si>
  <si>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</si>
  <si>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</si>
  <si>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</si>
  <si>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</si>
  <si>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</si>
  <si>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</si>
  <si>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</si>
  <si>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</si>
  <si>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</si>
  <si>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</si>
  <si>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</si>
  <si>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</si>
  <si>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</si>
  <si>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</si>
  <si>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</si>
  <si>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</si>
  <si>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</si>
  <si>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</si>
  <si>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</si>
  <si>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</si>
  <si>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</si>
  <si>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</si>
  <si>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</si>
  <si>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</si>
  <si>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</si>
  <si>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</si>
  <si>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</si>
  <si>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</si>
  <si>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</si>
  <si>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</si>
  <si>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</si>
  <si>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</si>
  <si>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</si>
  <si>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</si>
  <si>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</si>
  <si>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</si>
  <si>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</si>
  <si>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</si>
  <si>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</si>
  <si>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</si>
  <si>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</si>
  <si>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</si>
  <si>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</si>
  <si>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</si>
  <si>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</si>
  <si>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</si>
  <si>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</si>
  <si>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</si>
  <si>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</si>
  <si>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</si>
  <si>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</si>
  <si>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</si>
  <si>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</si>
  <si>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</si>
  <si>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</si>
  <si>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</si>
  <si>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</si>
  <si>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</si>
  <si>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</si>
  <si>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</si>
  <si>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</si>
  <si>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</si>
  <si>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</si>
  <si>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</si>
  <si>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</si>
  <si>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</si>
  <si>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</si>
  <si>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</si>
  <si>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</si>
  <si>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</si>
  <si>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</si>
  <si>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</si>
  <si>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</si>
  <si>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</si>
  <si>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</si>
  <si>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</si>
  <si>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</si>
  <si>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</si>
  <si>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</si>
  <si>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</si>
  <si>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</si>
  <si>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</si>
  <si>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</si>
  <si>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</si>
  <si>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</si>
  <si>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</si>
  <si>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</si>
  <si>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</si>
  <si>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</si>
  <si>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</si>
  <si>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</si>
  <si>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</si>
  <si>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</si>
  <si>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</si>
  <si>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</si>
  <si>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</si>
  <si>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</si>
  <si>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</si>
  <si>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</si>
  <si>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</si>
  <si>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</si>
  <si>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</si>
  <si>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</si>
  <si>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</si>
  <si>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</si>
  <si>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</si>
  <si>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</si>
  <si>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</si>
  <si>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</si>
  <si>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</si>
  <si>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</si>
  <si>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</si>
  <si>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</si>
  <si>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</si>
  <si>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</si>
  <si>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</si>
  <si>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</si>
  <si>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</si>
  <si>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</si>
  <si>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</si>
  <si>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</si>
  <si>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</si>
  <si>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</si>
  <si>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</si>
  <si>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</si>
  <si>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</si>
  <si>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</si>
  <si>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</si>
  <si>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</si>
  <si>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</si>
  <si>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</si>
  <si>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</si>
  <si>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</si>
  <si>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</si>
  <si>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</si>
  <si>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</si>
  <si>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</si>
  <si>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</si>
  <si>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</si>
  <si>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</si>
  <si>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</si>
  <si>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</si>
  <si>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</si>
  <si>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</si>
  <si>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</si>
  <si>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</si>
  <si>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</si>
  <si>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</si>
  <si>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</si>
  <si>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</si>
  <si>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</si>
  <si>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</si>
  <si>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</si>
  <si>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</si>
  <si>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</si>
  <si>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</si>
  <si>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</si>
  <si>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</si>
  <si>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</si>
  <si>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</si>
  <si>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</si>
  <si>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</si>
  <si>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</si>
  <si>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</si>
  <si>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</si>
  <si>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</si>
  <si>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</si>
  <si>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</si>
  <si>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</si>
  <si>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</si>
  <si>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</si>
  <si>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</si>
  <si>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</si>
  <si>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</si>
  <si>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</si>
  <si>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</si>
  <si>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</si>
  <si>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</si>
  <si>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</si>
  <si>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</si>
  <si>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</si>
  <si>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</si>
  <si>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</si>
  <si>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</si>
  <si>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</si>
  <si>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</si>
  <si>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</si>
  <si>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</si>
  <si>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</si>
  <si>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</si>
  <si>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</si>
  <si>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</si>
  <si>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</si>
  <si>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</si>
  <si>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</si>
  <si>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</si>
  <si>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</si>
  <si>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</si>
  <si>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</si>
  <si>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</si>
  <si>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</si>
  <si>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</si>
  <si>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</si>
  <si>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</si>
  <si>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</si>
  <si>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</si>
  <si>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</si>
  <si>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</si>
  <si>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</si>
  <si>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</si>
  <si>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</si>
  <si>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</si>
  <si>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</si>
  <si>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</si>
  <si>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</si>
  <si>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</si>
  <si>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</si>
  <si>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</si>
  <si>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</si>
  <si>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</si>
  <si>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</si>
  <si>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</si>
  <si>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</si>
  <si>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</si>
  <si>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</si>
  <si>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</si>
  <si>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</si>
  <si>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</si>
  <si>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</si>
  <si>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</si>
  <si>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</si>
  <si>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</si>
  <si>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</si>
  <si>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</si>
  <si>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</si>
  <si>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</si>
  <si>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</si>
  <si>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</si>
  <si>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</si>
  <si>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</si>
  <si>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</si>
  <si>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</si>
  <si>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</si>
  <si>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</si>
  <si>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</si>
  <si>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</si>
  <si>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</si>
  <si>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</si>
  <si>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</si>
  <si>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</si>
  <si>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</si>
  <si>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</si>
  <si>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</si>
  <si>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</si>
  <si>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</si>
  <si>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</si>
  <si>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</si>
  <si>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</si>
  <si>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</si>
  <si>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</si>
  <si>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</si>
  <si>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</si>
  <si>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</si>
  <si>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</si>
  <si>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</si>
  <si>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</si>
  <si>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</si>
  <si>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</si>
  <si>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</si>
  <si>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</si>
  <si>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</si>
  <si>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</si>
  <si>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</si>
  <si>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</si>
  <si>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</si>
  <si>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</si>
  <si>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</si>
  <si>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</si>
  <si>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</si>
  <si>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</si>
  <si>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</si>
  <si>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</si>
  <si>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</si>
  <si>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</si>
  <si>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</si>
  <si>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</si>
  <si>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</si>
  <si>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</si>
  <si>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</si>
  <si>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</si>
  <si>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</si>
  <si>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</si>
  <si>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</si>
  <si>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</si>
  <si>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</si>
  <si>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</si>
  <si>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</si>
  <si>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</si>
  <si>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</si>
  <si>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</si>
  <si>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</si>
  <si>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</si>
  <si>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</si>
  <si>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</si>
  <si>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</si>
  <si>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</si>
  <si>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</si>
  <si>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</si>
  <si>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</si>
  <si>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</si>
  <si>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</si>
  <si>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</si>
  <si>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</si>
  <si>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</si>
  <si>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</si>
  <si>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</si>
  <si>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</si>
  <si>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</si>
  <si>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</si>
  <si>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</si>
  <si>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</si>
  <si>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</si>
  <si>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</si>
  <si>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</si>
  <si>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</si>
  <si>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</si>
  <si>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</si>
  <si>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</si>
  <si>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</si>
  <si>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</si>
  <si>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</si>
  <si>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</si>
  <si>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</si>
  <si>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</si>
  <si>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</si>
  <si>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</si>
  <si>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</si>
  <si>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</si>
  <si>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</si>
  <si>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</si>
  <si>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</si>
  <si>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</si>
  <si>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</si>
  <si>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</si>
  <si>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</si>
  <si>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</si>
  <si>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</si>
  <si>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</si>
  <si>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</si>
  <si>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</si>
  <si>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</si>
  <si>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</si>
  <si>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</si>
  <si>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</si>
  <si>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</si>
  <si>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</si>
  <si>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</si>
  <si>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</si>
  <si>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</si>
  <si>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</si>
  <si>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</si>
  <si>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</si>
  <si>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</si>
  <si>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</si>
  <si>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</si>
  <si>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</si>
  <si>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</si>
  <si>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</si>
  <si>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</si>
  <si>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</si>
  <si>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</si>
  <si>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</si>
  <si>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</si>
  <si>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</si>
  <si>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</si>
  <si>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</si>
  <si>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</si>
  <si>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</si>
  <si>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</si>
  <si>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</si>
  <si>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</si>
  <si>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</si>
  <si>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</si>
  <si>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</si>
  <si>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</si>
  <si>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</si>
  <si>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</si>
  <si>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</si>
  <si>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</si>
  <si>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</si>
  <si>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</si>
  <si>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</si>
  <si>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</si>
  <si>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</si>
  <si>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</si>
  <si>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</si>
  <si>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</si>
  <si>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</si>
  <si>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</si>
  <si>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</si>
  <si>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</si>
  <si>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</si>
  <si>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</si>
  <si>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</si>
  <si>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</si>
  <si>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</si>
  <si>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</si>
  <si>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</si>
  <si>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</si>
  <si>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</si>
  <si>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</si>
  <si>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</si>
  <si>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</si>
  <si>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</si>
  <si>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</si>
  <si>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</si>
  <si>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</si>
  <si>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</si>
  <si>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</si>
  <si>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</si>
  <si>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</si>
  <si>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</si>
  <si>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</si>
  <si>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</si>
  <si>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</si>
  <si>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</si>
  <si>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</si>
  <si>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</si>
  <si>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</si>
  <si>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</si>
  <si>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</si>
  <si>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</si>
  <si>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</si>
  <si>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</si>
  <si>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</si>
  <si>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</si>
  <si>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</si>
  <si>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</si>
  <si>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</si>
  <si>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</si>
  <si>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</si>
  <si>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</si>
  <si>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</si>
  <si>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</si>
  <si>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</si>
  <si>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</si>
  <si>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</si>
  <si>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</si>
  <si>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</si>
  <si>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</si>
  <si>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</si>
  <si>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</si>
  <si>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</si>
  <si>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</si>
  <si>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</si>
  <si>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</si>
  <si>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</si>
  <si>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</si>
  <si>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</si>
  <si>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</si>
  <si>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</si>
  <si>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</si>
  <si>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</si>
  <si>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</si>
  <si>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</si>
  <si>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</si>
  <si>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</si>
  <si>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</si>
  <si>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</si>
  <si>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</si>
  <si>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</si>
  <si>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</si>
  <si>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</si>
  <si>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</si>
  <si>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</si>
  <si>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</si>
  <si>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</si>
  <si>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</si>
  <si>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</si>
  <si>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</si>
  <si>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</si>
  <si>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</si>
  <si>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</si>
  <si>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</si>
  <si>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</si>
  <si>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</si>
  <si>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</si>
  <si>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</si>
  <si>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</si>
  <si>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</si>
  <si>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</si>
  <si>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</si>
  <si>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</si>
  <si>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</si>
  <si>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</si>
  <si>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</si>
  <si>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</si>
  <si>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</si>
  <si>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</si>
  <si>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</si>
  <si>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</si>
  <si>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</si>
  <si>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</si>
  <si>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</si>
  <si>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</si>
  <si>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</si>
  <si>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</si>
  <si>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</si>
  <si>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</si>
  <si>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</si>
  <si>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</si>
  <si>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</si>
  <si>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</si>
  <si>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</si>
  <si>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</si>
  <si>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</si>
  <si>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</si>
  <si>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</si>
  <si>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</si>
  <si>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</si>
  <si>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</si>
  <si>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</si>
  <si>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</si>
  <si>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</si>
  <si>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</si>
  <si>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</si>
  <si>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</si>
  <si>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</si>
  <si>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</si>
  <si>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</si>
  <si>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</si>
  <si>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</si>
  <si>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</si>
  <si>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</si>
  <si>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</si>
  <si>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</si>
  <si>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</si>
  <si>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</si>
  <si>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</si>
  <si>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</si>
  <si>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</si>
  <si>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</si>
  <si>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</si>
  <si>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</si>
  <si>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</si>
  <si>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</si>
  <si>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</si>
  <si>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</si>
  <si>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</si>
  <si>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</si>
  <si>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</si>
  <si>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</si>
  <si>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</si>
  <si>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</si>
  <si>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</si>
  <si>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</si>
  <si>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</si>
  <si>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</si>
  <si>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</si>
  <si>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</si>
  <si>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</si>
  <si>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</si>
  <si>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</si>
  <si>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</si>
  <si>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</si>
  <si>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</si>
  <si>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</si>
  <si>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</si>
  <si>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</si>
  <si>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</si>
  <si>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</si>
  <si>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</si>
  <si>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</si>
  <si>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</si>
  <si>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</si>
  <si>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</si>
  <si>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</si>
  <si>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</si>
  <si>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</si>
  <si>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</si>
  <si>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</si>
  <si>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</si>
  <si>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</si>
  <si>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</si>
  <si>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</si>
  <si>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</si>
  <si>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</si>
  <si>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</si>
  <si>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</si>
  <si>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</si>
  <si>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</si>
  <si>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</si>
  <si>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</si>
  <si>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</si>
  <si>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</si>
  <si>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</si>
  <si>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</si>
  <si>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</si>
  <si>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</si>
  <si>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</si>
  <si>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</si>
  <si>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</si>
  <si>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</si>
  <si>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</si>
  <si>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</si>
  <si>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</si>
  <si>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</si>
  <si>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</si>
  <si>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</si>
  <si>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</si>
  <si>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</si>
  <si>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</si>
  <si>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</si>
  <si>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</si>
  <si>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</si>
  <si>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</si>
  <si>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</si>
  <si>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</si>
  <si>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</si>
  <si>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</si>
  <si>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</si>
  <si>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</si>
  <si>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</si>
  <si>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</si>
  <si>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</si>
  <si>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</si>
  <si>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</si>
  <si>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</si>
  <si>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</si>
  <si>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</si>
  <si>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</si>
  <si>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</si>
  <si>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</si>
  <si>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</si>
  <si>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</si>
  <si>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</si>
  <si>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</si>
  <si>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</si>
  <si>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</si>
  <si>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</si>
  <si>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</si>
  <si>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</si>
  <si>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</si>
  <si>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</si>
  <si>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</si>
  <si>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</si>
  <si>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</si>
  <si>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</si>
  <si>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</si>
  <si>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</si>
  <si>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</si>
  <si>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</si>
  <si>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</si>
  <si>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</si>
  <si>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</si>
  <si>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</si>
  <si>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</si>
  <si>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</si>
  <si>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</si>
  <si>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</si>
  <si>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</si>
  <si>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</si>
  <si>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</si>
  <si>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</si>
  <si>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</si>
  <si>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</si>
  <si>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</si>
  <si>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</si>
  <si>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</si>
  <si>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</si>
  <si>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</si>
  <si>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</si>
  <si>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</si>
  <si>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</si>
  <si>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</si>
  <si>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</si>
  <si>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</si>
  <si>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</si>
  <si>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</si>
  <si>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</si>
  <si>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</si>
  <si>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</si>
  <si>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</si>
  <si>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</si>
  <si>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</si>
  <si>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</si>
  <si>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</si>
  <si>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</si>
  <si>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</si>
  <si>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</si>
  <si>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</si>
  <si>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</si>
  <si>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</si>
  <si>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</si>
  <si>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</si>
  <si>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</si>
  <si>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</si>
  <si>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</si>
  <si>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</si>
  <si>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</si>
  <si>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</si>
  <si>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</si>
  <si>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</si>
  <si>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</si>
  <si>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</si>
  <si>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</si>
  <si>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</si>
  <si>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</si>
  <si>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</si>
  <si>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</si>
  <si>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</si>
  <si>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</si>
  <si>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</si>
  <si>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</si>
  <si>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</si>
  <si>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</si>
  <si>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</si>
  <si>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</si>
  <si>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</si>
  <si>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</si>
  <si>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</si>
  <si>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</si>
  <si>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</si>
  <si>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</si>
  <si>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</si>
  <si>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</si>
  <si>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</si>
  <si>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</si>
  <si>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</si>
  <si>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</si>
  <si>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</si>
  <si>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</si>
  <si>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</si>
  <si>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</si>
  <si>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</si>
  <si>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</si>
  <si>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</si>
  <si>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</si>
  <si>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</si>
  <si>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</si>
  <si>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</si>
  <si>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</si>
  <si>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</si>
  <si>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</si>
  <si>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</si>
  <si>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</si>
  <si>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</si>
  <si>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</si>
  <si>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</si>
  <si>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</si>
  <si>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</si>
  <si>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</si>
  <si>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</si>
  <si>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</si>
  <si>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</si>
  <si>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</si>
  <si>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</si>
  <si>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</si>
  <si>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</si>
  <si>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</si>
  <si>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</si>
  <si>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</si>
  <si>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</si>
  <si>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</si>
  <si>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</si>
  <si>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</si>
  <si>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</si>
  <si>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</si>
  <si>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</si>
  <si>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</si>
  <si>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</si>
  <si>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</si>
  <si>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</si>
  <si>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</si>
  <si>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</si>
  <si>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</si>
  <si>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</si>
  <si>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</si>
  <si>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</si>
  <si>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</si>
  <si>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</si>
  <si>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</si>
  <si>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</si>
  <si>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</si>
  <si>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</si>
  <si>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</si>
  <si>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</si>
  <si>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</si>
  <si>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</si>
  <si>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</si>
  <si>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</si>
  <si>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</si>
  <si>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</si>
  <si>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</si>
  <si>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</si>
  <si>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</si>
  <si>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</si>
  <si>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</si>
  <si>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</si>
  <si>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</si>
  <si>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</si>
  <si>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</si>
  <si>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</si>
  <si>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</si>
  <si>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</si>
  <si>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</si>
  <si>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</si>
  <si>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</si>
  <si>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</si>
  <si>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</si>
  <si>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</si>
  <si>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</si>
  <si>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</si>
  <si>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</si>
  <si>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</si>
  <si>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</si>
  <si>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</si>
  <si>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</si>
  <si>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</si>
  <si>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</si>
  <si>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</si>
  <si>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</si>
  <si>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</si>
  <si>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</si>
  <si>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</si>
  <si>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</si>
  <si>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</si>
  <si>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</si>
  <si>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</si>
  <si>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</si>
  <si>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</si>
  <si>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</si>
  <si>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</si>
  <si>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</si>
  <si>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</si>
  <si>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</si>
  <si>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</si>
  <si>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</si>
  <si>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</si>
  <si>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</si>
  <si>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</si>
  <si>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</si>
  <si>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</si>
  <si>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</si>
  <si>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</si>
  <si>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</si>
  <si>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</si>
  <si>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</si>
  <si>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</si>
  <si>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</si>
  <si>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</si>
  <si>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</si>
  <si>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</si>
  <si>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</si>
  <si>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</si>
  <si>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</si>
  <si>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</si>
  <si>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</si>
  <si>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</si>
  <si>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</si>
  <si>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</si>
  <si>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</si>
  <si>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</si>
  <si>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</si>
  <si>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</si>
  <si>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</si>
  <si>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</si>
  <si>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</si>
  <si>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</si>
  <si>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</si>
  <si>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</si>
  <si>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</si>
  <si>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</si>
  <si>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</si>
  <si>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</si>
  <si>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</si>
  <si>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</si>
  <si>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</si>
  <si>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</si>
  <si>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</si>
  <si>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</si>
  <si>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</si>
  <si>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</si>
  <si>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</si>
  <si>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</si>
  <si>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</si>
  <si>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</si>
  <si>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</si>
  <si>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</si>
  <si>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</si>
  <si>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</si>
  <si>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</si>
  <si>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</si>
  <si>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</si>
  <si>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</si>
  <si>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</si>
  <si>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</si>
  <si>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</si>
  <si>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</si>
  <si>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</si>
  <si>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</si>
  <si>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</si>
  <si>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</si>
  <si>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</si>
  <si>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</si>
  <si>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</si>
  <si>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</si>
  <si>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</si>
  <si>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</si>
  <si>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</si>
  <si>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</si>
  <si>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</si>
  <si>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</si>
  <si>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</si>
  <si>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</si>
  <si>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</si>
  <si>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</si>
  <si>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</si>
  <si>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</si>
  <si>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</si>
  <si>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</si>
  <si>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</si>
  <si>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</si>
  <si>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</si>
  <si>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</si>
  <si>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</si>
  <si>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</si>
  <si>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</si>
  <si>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</si>
  <si>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</si>
  <si>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</si>
  <si>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</si>
  <si>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</si>
  <si>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</si>
  <si>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</si>
  <si>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</si>
  <si>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</si>
  <si>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</si>
  <si>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</si>
  <si>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</si>
  <si>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</si>
  <si>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</si>
  <si>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</si>
  <si>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</si>
  <si>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</si>
  <si>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</si>
  <si>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</si>
  <si>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</si>
  <si>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</si>
  <si>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</si>
  <si>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</si>
  <si>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</si>
  <si>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</si>
  <si>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</si>
  <si>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</si>
  <si>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</si>
  <si>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</si>
  <si>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</si>
  <si>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</si>
  <si>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</si>
  <si>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</si>
  <si>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</si>
  <si>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</si>
  <si>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</si>
  <si>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</si>
  <si>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</si>
  <si>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</si>
  <si>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</si>
  <si>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</si>
  <si>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</si>
  <si>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</si>
  <si>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</si>
  <si>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</si>
  <si>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</si>
  <si>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</si>
  <si>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</si>
  <si>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</si>
  <si>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</si>
  <si>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</si>
  <si>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</si>
  <si>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</si>
  <si>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</si>
  <si>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</si>
  <si>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</si>
  <si>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</si>
  <si>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</si>
  <si>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</si>
  <si>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</si>
  <si>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</si>
  <si>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</si>
  <si>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</si>
  <si>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</si>
  <si>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</si>
  <si>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</si>
  <si>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</si>
  <si>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</si>
  <si>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</si>
  <si>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</si>
  <si>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</si>
  <si>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</si>
  <si>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</si>
  <si>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</si>
  <si>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</si>
  <si>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</si>
  <si>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</si>
  <si>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</si>
  <si>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</si>
  <si>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</si>
  <si>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</si>
  <si>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</si>
  <si>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</si>
  <si>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</si>
  <si>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</si>
  <si>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</si>
  <si>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</si>
  <si>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</si>
  <si>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</si>
  <si>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</si>
  <si>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</si>
  <si>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</si>
  <si>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</si>
  <si>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</si>
  <si>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</si>
  <si>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</si>
  <si>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</si>
  <si>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</si>
  <si>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</si>
  <si>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</si>
  <si>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</si>
  <si>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</si>
  <si>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</si>
  <si>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</si>
  <si>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</si>
  <si>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</si>
  <si>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</si>
  <si>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</si>
  <si>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</si>
  <si>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</si>
  <si>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</si>
  <si>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</si>
  <si>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</si>
  <si>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</si>
  <si>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</si>
  <si>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</si>
  <si>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</si>
  <si>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</si>
  <si>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</si>
  <si>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</si>
  <si>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</si>
  <si>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</si>
  <si>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</si>
  <si>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</si>
  <si>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</si>
  <si>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</si>
  <si>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</si>
  <si>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</si>
  <si>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</si>
  <si>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</si>
  <si>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</si>
  <si>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</si>
  <si>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</si>
  <si>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</si>
  <si>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</si>
  <si>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</si>
  <si>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</si>
  <si>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</si>
  <si>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</si>
  <si>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</si>
  <si>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</si>
  <si>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</si>
  <si>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</si>
  <si>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</si>
  <si>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</si>
  <si>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</si>
  <si>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</si>
  <si>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</si>
  <si>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</si>
  <si>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</si>
  <si>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</si>
  <si>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</si>
  <si>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</si>
  <si>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</si>
  <si>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</si>
  <si>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</si>
  <si>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</si>
  <si>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</si>
  <si>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</si>
  <si>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</si>
  <si>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</si>
  <si>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</si>
  <si>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</si>
  <si>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</si>
  <si>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</si>
  <si>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</si>
  <si>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</si>
  <si>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</si>
  <si>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</si>
  <si>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</si>
  <si>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</si>
  <si>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</si>
  <si>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</si>
  <si>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</si>
  <si>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</si>
  <si>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</si>
  <si>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</si>
  <si>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</si>
  <si>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</si>
  <si>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</si>
  <si>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</si>
  <si>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</si>
  <si>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</si>
  <si>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</si>
  <si>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</si>
  <si>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</si>
  <si>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</si>
  <si>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</si>
  <si>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</si>
  <si>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</si>
  <si>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</si>
  <si>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</si>
  <si>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</si>
  <si>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</si>
  <si>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</si>
  <si>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</si>
  <si>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</si>
  <si>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</si>
  <si>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</si>
  <si>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</si>
  <si>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</si>
  <si>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</si>
  <si>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</si>
  <si>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</si>
  <si>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</si>
  <si>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</si>
  <si>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</si>
  <si>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</si>
  <si>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</si>
  <si>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</si>
  <si>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</si>
  <si>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</si>
  <si>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</si>
  <si>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</si>
  <si>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</si>
  <si>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</si>
  <si>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</si>
  <si>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</si>
  <si>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</si>
  <si>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</si>
  <si>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</si>
  <si>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</si>
  <si>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</si>
  <si>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</si>
  <si>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</si>
  <si>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</si>
  <si>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</si>
  <si>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</si>
  <si>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</si>
  <si>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</si>
  <si>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</si>
  <si>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</si>
  <si>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</si>
  <si>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</si>
  <si>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</si>
  <si>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</si>
  <si>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</si>
  <si>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</si>
  <si>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</si>
  <si>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</si>
  <si>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</si>
  <si>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</si>
  <si>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</si>
  <si>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</si>
  <si>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</si>
  <si>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</si>
  <si>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</si>
  <si>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</si>
  <si>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</si>
  <si>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</si>
  <si>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</si>
  <si>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</si>
  <si>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</si>
  <si>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</si>
  <si>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</si>
  <si>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</si>
  <si>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</si>
  <si>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</si>
  <si>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</si>
  <si>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</si>
  <si>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</si>
  <si>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</si>
  <si>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</si>
  <si>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</si>
  <si>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</si>
  <si>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</si>
  <si>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</si>
  <si>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</si>
  <si>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</si>
  <si>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</si>
  <si>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</si>
  <si>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</si>
  <si>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</si>
  <si>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</si>
  <si>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</si>
  <si>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</si>
  <si>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</si>
  <si>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</si>
  <si>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</si>
  <si>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</si>
  <si>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</si>
  <si>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</si>
  <si>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</si>
  <si>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</si>
  <si>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</si>
  <si>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</si>
  <si>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</si>
  <si>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</si>
  <si>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</si>
  <si>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</si>
  <si>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</si>
  <si>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</si>
  <si>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</si>
  <si>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</si>
  <si>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</si>
  <si>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</si>
  <si>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</si>
  <si>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</si>
  <si>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</si>
  <si>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</si>
  <si>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</si>
  <si>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</si>
  <si>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</si>
  <si>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</si>
  <si>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</si>
  <si>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</si>
  <si>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</si>
  <si>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</si>
  <si>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</si>
  <si>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</si>
  <si>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</si>
  <si>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</si>
  <si>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</si>
  <si>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</si>
  <si>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</si>
  <si>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</si>
  <si>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</si>
  <si>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</si>
  <si>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</si>
  <si>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</si>
  <si>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</si>
  <si>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</si>
  <si>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</si>
  <si>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</si>
  <si>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</si>
  <si>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</si>
  <si>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</si>
  <si>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</si>
  <si>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</si>
  <si>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</si>
  <si>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</si>
  <si>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</si>
  <si>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</si>
  <si>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</si>
  <si>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</si>
  <si>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</si>
  <si>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</si>
  <si>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</si>
  <si>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</si>
  <si>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</si>
  <si>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</si>
  <si>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</si>
  <si>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</si>
  <si>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</si>
  <si>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</si>
  <si>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</si>
  <si>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</si>
  <si>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</si>
  <si>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</si>
  <si>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</si>
  <si>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</si>
  <si>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</si>
  <si>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</si>
  <si>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</si>
  <si>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</si>
  <si>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</si>
  <si>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</si>
  <si>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</si>
  <si>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</si>
  <si>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</si>
  <si>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</si>
  <si>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</si>
  <si>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</si>
  <si>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</si>
  <si>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</si>
  <si>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</si>
  <si>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</si>
  <si>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</si>
  <si>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</si>
  <si>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</si>
  <si>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</si>
  <si>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</si>
  <si>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</si>
  <si>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</si>
  <si>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</si>
  <si>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</si>
  <si>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</si>
  <si>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</si>
  <si>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</si>
  <si>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</si>
  <si>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</si>
  <si>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</si>
  <si>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</si>
  <si>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</si>
  <si>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</si>
  <si>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</si>
  <si>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</si>
  <si>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</si>
  <si>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</si>
  <si>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</si>
  <si>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</si>
  <si>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</si>
  <si>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</si>
  <si>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</si>
  <si>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</si>
  <si>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</si>
  <si>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</si>
  <si>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</si>
  <si>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</si>
  <si>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</si>
  <si>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</si>
  <si>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</si>
  <si>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</si>
  <si>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</si>
  <si>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</si>
  <si>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</si>
  <si>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</si>
  <si>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</si>
  <si>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</si>
  <si>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</si>
  <si>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</si>
  <si>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</si>
  <si>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</si>
  <si>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</si>
  <si>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</si>
  <si>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</si>
  <si>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</si>
  <si>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</si>
  <si>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</si>
  <si>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</si>
  <si>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</si>
  <si>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</si>
  <si>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</si>
  <si>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</si>
  <si>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</si>
  <si>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</si>
  <si>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</si>
  <si>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</si>
  <si>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</si>
  <si>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</si>
  <si>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</si>
  <si>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</si>
  <si>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</si>
  <si>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</si>
  <si>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</si>
  <si>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</si>
  <si>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</si>
  <si>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</si>
  <si>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</si>
  <si>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</si>
  <si>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</si>
  <si>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</si>
  <si>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</si>
  <si>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</si>
  <si>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</si>
  <si>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</si>
  <si>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</si>
  <si>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</si>
  <si>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</si>
  <si>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</si>
  <si>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</si>
  <si>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</si>
  <si>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</si>
  <si>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</si>
  <si>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</si>
  <si>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</si>
  <si>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</si>
  <si>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</si>
  <si>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</si>
  <si>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</si>
  <si>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</si>
  <si>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</si>
  <si>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</si>
  <si>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</si>
  <si>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</si>
  <si>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</si>
  <si>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</si>
  <si>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</si>
  <si>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</si>
  <si>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</si>
  <si>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</si>
  <si>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</si>
  <si>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</si>
  <si>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</si>
  <si>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</si>
  <si>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</si>
  <si>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</si>
  <si>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</si>
  <si>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</si>
  <si>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</si>
  <si>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</si>
  <si>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</si>
  <si>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</si>
  <si>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</si>
  <si>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</si>
  <si>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</si>
  <si>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</si>
  <si>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</si>
  <si>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</si>
  <si>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</si>
  <si>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</si>
  <si>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</si>
  <si>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</si>
  <si>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</si>
  <si>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</si>
  <si>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</si>
  <si>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</si>
  <si>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</si>
  <si>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</si>
  <si>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</si>
  <si>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</si>
  <si>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</si>
  <si>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</si>
  <si>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</si>
  <si>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</si>
  <si>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</si>
  <si>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</si>
  <si>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</si>
  <si>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</si>
  <si>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</si>
  <si>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</si>
  <si>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</si>
  <si>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</si>
  <si>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</si>
  <si>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</si>
  <si>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</si>
  <si>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</si>
  <si>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</si>
  <si>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</si>
  <si>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</si>
  <si>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</si>
  <si>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</si>
  <si>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</si>
  <si>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</si>
  <si>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</si>
  <si>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</si>
  <si>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</si>
  <si>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</si>
  <si>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</si>
  <si>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</si>
  <si>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</si>
  <si>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</si>
  <si>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</si>
  <si>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</si>
  <si>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</si>
  <si>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</si>
  <si>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</si>
  <si>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</si>
  <si>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</si>
  <si>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</si>
  <si>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</si>
  <si>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</si>
  <si>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</si>
  <si>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</si>
  <si>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</si>
  <si>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</si>
  <si>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</si>
  <si>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</si>
  <si>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</si>
  <si>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</si>
  <si>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</si>
  <si>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</si>
  <si>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</si>
  <si>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</si>
  <si>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</si>
  <si>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</si>
  <si>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</si>
  <si>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</si>
  <si>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</si>
  <si>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</si>
  <si>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</si>
  <si>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</si>
  <si>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</si>
  <si>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</si>
  <si>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</si>
  <si>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</si>
  <si>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</si>
  <si>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</si>
  <si>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</si>
  <si>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</si>
  <si>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</si>
  <si>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</si>
  <si>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</si>
  <si>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</si>
  <si>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</si>
  <si>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</si>
  <si>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</si>
  <si>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</si>
  <si>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</si>
  <si>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</si>
  <si>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</si>
  <si>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</si>
  <si>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</si>
  <si>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</si>
  <si>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</si>
  <si>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</si>
  <si>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</si>
  <si>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</si>
  <si>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</si>
  <si>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</si>
  <si>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</si>
  <si>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</si>
  <si>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</si>
  <si>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</si>
  <si>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</si>
  <si>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</si>
  <si>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</si>
  <si>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</si>
  <si>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</si>
  <si>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</si>
  <si>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</si>
  <si>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</si>
  <si>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</si>
  <si>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</si>
  <si>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</si>
  <si>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</si>
  <si>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</si>
  <si>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</si>
  <si>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</si>
  <si>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</si>
  <si>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</si>
  <si>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</si>
  <si>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</si>
  <si>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</si>
  <si>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</si>
  <si>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</si>
  <si>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</si>
  <si>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</si>
  <si>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</si>
  <si>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</si>
  <si>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</si>
  <si>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</si>
  <si>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</si>
  <si>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</si>
  <si>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</si>
  <si>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</si>
  <si>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</si>
  <si>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</si>
  <si>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</si>
  <si>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</si>
  <si>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</si>
  <si>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</si>
  <si>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</si>
  <si>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</si>
  <si>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</si>
  <si>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</si>
  <si>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</si>
  <si>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</si>
  <si>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</si>
  <si>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</si>
  <si>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</si>
  <si>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</si>
  <si>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</si>
  <si>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</si>
  <si>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</si>
  <si>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</si>
  <si>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</si>
  <si>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</si>
  <si>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</si>
  <si>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</si>
  <si>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</si>
  <si>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</si>
  <si>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</si>
  <si>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</si>
  <si>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</si>
  <si>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</si>
  <si>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</si>
  <si>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</si>
  <si>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</si>
  <si>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</si>
  <si>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</si>
  <si>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</si>
  <si>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</si>
  <si>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</si>
  <si>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</si>
  <si>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</si>
  <si>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</si>
  <si>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</si>
  <si>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</si>
  <si>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</si>
  <si>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</si>
  <si>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</si>
  <si>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</si>
  <si>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</si>
  <si>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</si>
  <si>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</si>
  <si>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</si>
  <si>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</si>
  <si>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</si>
  <si>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</si>
  <si>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</si>
  <si>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</si>
  <si>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</si>
  <si>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</si>
  <si>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</si>
  <si>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</si>
  <si>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</si>
  <si>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</si>
  <si>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</si>
  <si>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</si>
  <si>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</si>
  <si>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</si>
  <si>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</si>
  <si>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</si>
  <si>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</si>
  <si>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</si>
  <si>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</si>
  <si>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</si>
  <si>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</si>
  <si>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</si>
  <si>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</si>
  <si>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</si>
  <si>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</si>
  <si>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</si>
  <si>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</si>
  <si>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</si>
  <si>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</si>
  <si>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</si>
  <si>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</si>
  <si>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</si>
  <si>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</si>
  <si>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</si>
  <si>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</si>
  <si>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</si>
  <si>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</si>
  <si>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</si>
  <si>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</si>
  <si>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</si>
  <si>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</si>
  <si>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</si>
  <si>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</si>
  <si>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</si>
  <si>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</si>
  <si>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</si>
  <si>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</si>
  <si>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</si>
  <si>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</si>
  <si>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</si>
  <si>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</si>
  <si>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</si>
  <si>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</si>
  <si>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</si>
  <si>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</si>
  <si>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</si>
  <si>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</si>
  <si>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</si>
  <si>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</si>
  <si>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</si>
  <si>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</si>
  <si>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</si>
  <si>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</si>
  <si>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</si>
  <si>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</si>
  <si>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</si>
  <si>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</si>
  <si>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</si>
  <si>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</si>
  <si>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</si>
  <si>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</si>
  <si>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</si>
  <si>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</si>
  <si>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</si>
  <si>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</si>
  <si>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</si>
  <si>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</si>
  <si>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</si>
  <si>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</si>
  <si>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</si>
  <si>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</si>
  <si>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</si>
  <si>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</si>
  <si>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</si>
  <si>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</si>
  <si>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</si>
  <si>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</si>
  <si>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</si>
  <si>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</si>
  <si>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</si>
  <si>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</si>
  <si>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</si>
  <si>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</si>
  <si>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</si>
  <si>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</si>
  <si>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</si>
  <si>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</si>
  <si>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</si>
  <si>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</si>
  <si>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</si>
  <si>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</si>
  <si>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</si>
  <si>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</si>
  <si>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</si>
  <si>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</si>
  <si>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</si>
  <si>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</si>
  <si>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</si>
  <si>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</si>
  <si>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</si>
  <si>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</si>
  <si>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</si>
  <si>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</si>
  <si>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</si>
  <si>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</si>
  <si>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</si>
  <si>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</si>
  <si>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</si>
  <si>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</si>
  <si>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</si>
  <si>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</si>
  <si>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</si>
  <si>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</si>
  <si>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</si>
  <si>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</si>
  <si>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</si>
  <si>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</si>
  <si>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</si>
  <si>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</si>
  <si>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</si>
  <si>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</si>
  <si>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</si>
  <si>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</si>
  <si>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</si>
  <si>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</si>
  <si>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</si>
  <si>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</si>
  <si>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</si>
  <si>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</si>
  <si>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</si>
  <si>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</si>
  <si>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</si>
  <si>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</si>
  <si>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</si>
  <si>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</si>
  <si>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</si>
  <si>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</si>
  <si>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</si>
  <si>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</si>
  <si>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</si>
  <si>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</si>
  <si>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</si>
  <si>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</si>
  <si>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</si>
  <si>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</si>
  <si>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</si>
  <si>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</si>
  <si>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</si>
  <si>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</si>
  <si>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</si>
  <si>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</si>
  <si>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</si>
  <si>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</si>
  <si>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</si>
  <si>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</si>
  <si>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</si>
  <si>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</si>
  <si>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</si>
  <si>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</si>
  <si>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</si>
  <si>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</si>
  <si>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</si>
  <si>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</si>
  <si>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</si>
  <si>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</si>
  <si>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</si>
  <si>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</si>
  <si>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</si>
  <si>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</si>
  <si>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</si>
  <si>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</si>
  <si>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</si>
  <si>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</si>
  <si>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</si>
  <si>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</si>
  <si>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</si>
  <si>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</si>
  <si>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</si>
  <si>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</si>
  <si>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</si>
  <si>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</si>
  <si>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</si>
  <si>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</si>
  <si>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</si>
  <si>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</si>
  <si>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</si>
  <si>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</si>
  <si>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</si>
  <si>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</si>
  <si>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</si>
  <si>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</si>
  <si>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</si>
  <si>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</si>
  <si>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</si>
  <si>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</si>
  <si>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</si>
  <si>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</si>
  <si>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</si>
  <si>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</si>
  <si>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</si>
  <si>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</si>
  <si>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</si>
  <si>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</si>
  <si>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</si>
  <si>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</si>
  <si>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</si>
  <si>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</si>
  <si>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</si>
  <si>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</si>
  <si>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</si>
  <si>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</si>
  <si>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</si>
  <si>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</si>
  <si>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</si>
  <si>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</si>
  <si>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</si>
  <si>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</si>
  <si>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</si>
  <si>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</si>
  <si>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</si>
  <si>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</si>
  <si>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</si>
  <si>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</si>
  <si>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</si>
  <si>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</si>
  <si>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</si>
  <si>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</si>
  <si>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</si>
  <si>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</si>
  <si>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</si>
  <si>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</si>
  <si>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</si>
  <si>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</si>
  <si>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</si>
  <si>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</si>
  <si>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</si>
  <si>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</si>
  <si>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</si>
  <si>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</si>
  <si>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</si>
  <si>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</si>
  <si>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</si>
  <si>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</si>
  <si>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</si>
  <si>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</si>
  <si>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</si>
  <si>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</si>
  <si>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</si>
  <si>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</si>
  <si>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</si>
  <si>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</si>
  <si>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</si>
  <si>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</si>
  <si>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</si>
  <si>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</si>
  <si>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</si>
  <si>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</si>
  <si>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</si>
  <si>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</si>
  <si>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</si>
  <si>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</si>
  <si>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</si>
  <si>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</si>
  <si>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</si>
  <si>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</si>
  <si>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</si>
  <si>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</si>
  <si>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</si>
  <si>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</si>
  <si>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</si>
  <si>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</si>
  <si>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</si>
  <si>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</si>
  <si>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</si>
  <si>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</si>
  <si>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</si>
  <si>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</si>
  <si>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</si>
  <si>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</si>
  <si>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</si>
  <si>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</si>
  <si>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</si>
  <si>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</si>
  <si>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</si>
  <si>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</si>
  <si>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</si>
  <si>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</si>
  <si>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</si>
  <si>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</si>
  <si>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</si>
  <si>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</si>
  <si>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</si>
  <si>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</si>
  <si>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</si>
  <si>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</si>
  <si>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</si>
  <si>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</si>
  <si>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</si>
  <si>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</si>
  <si>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</si>
  <si>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</si>
  <si>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</si>
  <si>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</si>
  <si>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</si>
  <si>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</si>
  <si>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</si>
  <si>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</si>
  <si>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</si>
  <si>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</si>
  <si>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</si>
  <si>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</si>
  <si>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</si>
  <si>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</si>
  <si>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</si>
  <si>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</si>
  <si>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</si>
  <si>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</si>
  <si>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</si>
  <si>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</si>
  <si>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</si>
  <si>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</si>
  <si>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</si>
  <si>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</si>
  <si>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</si>
  <si>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</si>
  <si>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</si>
  <si>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</si>
  <si>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</si>
  <si>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</si>
  <si>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</si>
  <si>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</si>
  <si>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</si>
  <si>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</si>
  <si>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</si>
  <si>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</si>
  <si>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</si>
  <si>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</si>
  <si>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</si>
  <si>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</si>
  <si>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</si>
  <si>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</si>
  <si>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</si>
  <si>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</si>
  <si>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</si>
  <si>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</si>
  <si>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</si>
  <si>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</si>
  <si>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</si>
  <si>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</si>
  <si>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</si>
  <si>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</si>
  <si>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</si>
  <si>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</si>
  <si>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</si>
  <si>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</si>
  <si>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</si>
  <si>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</si>
  <si>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</si>
  <si>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</si>
  <si>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</si>
  <si>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</si>
  <si>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</si>
  <si>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</si>
  <si>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</si>
  <si>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</si>
  <si>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</si>
  <si>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</si>
  <si>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</si>
  <si>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</si>
  <si>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</si>
  <si>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</si>
  <si>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</si>
  <si>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</si>
  <si>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</si>
  <si>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</si>
  <si>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</si>
  <si>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</si>
  <si>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</si>
  <si>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</si>
  <si>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</si>
  <si>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</si>
  <si>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</si>
  <si>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</si>
  <si>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</si>
  <si>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</si>
  <si>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</si>
  <si>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</si>
  <si>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</si>
  <si>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</si>
  <si>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</si>
  <si>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</si>
  <si>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</si>
  <si>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</si>
  <si>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</si>
  <si>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</si>
  <si>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</si>
  <si>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</si>
  <si>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</si>
  <si>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</si>
  <si>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</si>
  <si>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</si>
  <si>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</si>
  <si>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</si>
  <si>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</si>
  <si>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</si>
  <si>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</si>
  <si>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</si>
  <si>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</si>
  <si>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</si>
  <si>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</si>
  <si>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</si>
  <si>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</si>
  <si>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</si>
  <si>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</si>
  <si>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</si>
  <si>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</si>
  <si>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</si>
  <si>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</si>
  <si>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</si>
  <si>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</si>
  <si>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</si>
  <si>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</si>
  <si>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</si>
  <si>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</si>
  <si>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</si>
  <si>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</si>
  <si>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</si>
  <si>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</si>
  <si>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</si>
  <si>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</si>
  <si>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</si>
  <si>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</si>
  <si>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</si>
  <si>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</si>
  <si>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</si>
  <si>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</si>
  <si>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</si>
  <si>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</si>
  <si>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</si>
  <si>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</si>
  <si>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</si>
  <si>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</si>
  <si>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</si>
  <si>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</si>
  <si>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</si>
  <si>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</si>
  <si>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</si>
  <si>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</si>
  <si>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</si>
  <si>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</si>
  <si>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</si>
  <si>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</si>
  <si>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</si>
  <si>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</si>
  <si>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</si>
  <si>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</si>
  <si>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</si>
  <si>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</si>
  <si>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</si>
  <si>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</si>
  <si>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</si>
  <si>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</si>
  <si>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</si>
  <si>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</si>
  <si>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</si>
  <si>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</si>
  <si>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</si>
  <si>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</si>
  <si>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</si>
  <si>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</si>
  <si>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</si>
  <si>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</si>
  <si>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</si>
  <si>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</si>
  <si>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</si>
  <si>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</si>
  <si>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</si>
  <si>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</si>
  <si>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</si>
  <si>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</si>
  <si>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</si>
  <si>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</si>
  <si>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</si>
  <si>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</si>
  <si>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</si>
  <si>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</si>
  <si>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</si>
  <si>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</si>
  <si>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</si>
  <si>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</si>
  <si>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</si>
  <si>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</si>
  <si>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</si>
  <si>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</si>
  <si>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</si>
  <si>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</si>
  <si>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</si>
  <si>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</si>
  <si>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</si>
  <si>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</si>
  <si>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</si>
  <si>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</si>
  <si>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</si>
  <si>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</si>
  <si>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</si>
  <si>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</si>
  <si>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</si>
  <si>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</si>
  <si>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</si>
  <si>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</si>
  <si>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</si>
  <si>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</si>
  <si>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</si>
  <si>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</si>
  <si>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</si>
  <si>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</si>
  <si>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</si>
  <si>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</si>
  <si>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</si>
  <si>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</si>
  <si>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</si>
  <si>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</si>
  <si>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</si>
  <si>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</si>
  <si>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</si>
  <si>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</si>
  <si>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</si>
  <si>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</si>
  <si>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</si>
  <si>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</si>
  <si>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</si>
  <si>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</si>
  <si>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</si>
  <si>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</si>
  <si>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</si>
  <si>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</si>
  <si>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</si>
  <si>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</si>
  <si>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</si>
  <si>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</si>
  <si>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</si>
  <si>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</si>
  <si>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</si>
  <si>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</si>
  <si>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</si>
  <si>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</si>
  <si>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</si>
  <si>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</si>
  <si>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</si>
  <si>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</si>
  <si>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</si>
  <si>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</si>
  <si>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</si>
  <si>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</si>
  <si>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</si>
  <si>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</si>
  <si>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</si>
  <si>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</si>
  <si>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</si>
  <si>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</si>
  <si>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</si>
  <si>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</si>
  <si>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</si>
  <si>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</si>
  <si>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</si>
  <si>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</si>
  <si>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</si>
  <si>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</si>
  <si>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</si>
  <si>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</si>
  <si>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</si>
  <si>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</si>
  <si>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</si>
  <si>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</si>
  <si>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</si>
  <si>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</si>
  <si>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</si>
  <si>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</si>
  <si>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</si>
  <si>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</si>
  <si>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</si>
  <si>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</si>
  <si>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</si>
  <si>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</si>
  <si>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</si>
  <si>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</si>
  <si>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</si>
  <si>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</si>
  <si>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</si>
  <si>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</si>
  <si>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</si>
  <si>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</si>
  <si>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</si>
  <si>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</si>
  <si>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</si>
  <si>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</si>
  <si>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</si>
  <si>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</si>
  <si>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</si>
  <si>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</si>
  <si>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</si>
  <si>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</si>
  <si>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</si>
  <si>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</si>
  <si>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</si>
  <si>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</si>
  <si>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</si>
  <si>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</si>
  <si>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</si>
  <si>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</si>
  <si>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</si>
  <si>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</si>
  <si>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</si>
  <si>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</si>
  <si>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</si>
  <si>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</si>
  <si>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</si>
  <si>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</si>
  <si>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</si>
  <si>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</si>
  <si>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</si>
  <si>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</si>
  <si>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</si>
  <si>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</si>
  <si>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</si>
  <si>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</si>
  <si>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</si>
  <si>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</si>
  <si>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</si>
  <si>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</si>
  <si>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</si>
  <si>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</si>
  <si>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</si>
  <si>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</si>
  <si>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</si>
  <si>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</si>
  <si>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</si>
  <si>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</si>
  <si>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</si>
  <si>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</si>
  <si>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</si>
  <si>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</si>
  <si>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</si>
  <si>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</si>
  <si>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</si>
  <si>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</si>
  <si>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</si>
  <si>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</si>
  <si>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</si>
  <si>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</si>
  <si>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</si>
  <si>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</si>
  <si>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</si>
  <si>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</si>
  <si>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</si>
  <si>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</si>
  <si>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</si>
  <si>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</si>
  <si>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</si>
  <si>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</si>
  <si>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</si>
  <si>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</si>
  <si>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</si>
  <si>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</si>
  <si>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</si>
  <si>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</si>
  <si>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</si>
  <si>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</si>
  <si>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</si>
  <si>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</si>
  <si>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</si>
  <si>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</si>
  <si>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</si>
  <si>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</si>
  <si>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</si>
  <si>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</si>
  <si>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</si>
  <si>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</si>
  <si>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</si>
  <si>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</si>
  <si>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</si>
  <si>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</si>
  <si>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</si>
  <si>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</si>
  <si>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</si>
  <si>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</si>
  <si>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</si>
  <si>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</si>
  <si>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</si>
  <si>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</si>
  <si>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</si>
  <si>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</si>
  <si>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</si>
  <si>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</si>
  <si>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</si>
  <si>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</si>
  <si>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</si>
  <si>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</si>
  <si>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</si>
  <si>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</si>
  <si>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</si>
  <si>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</si>
  <si>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</si>
  <si>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</si>
  <si>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</si>
  <si>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</si>
  <si>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</si>
  <si>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</si>
  <si>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</si>
  <si>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</si>
  <si>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</si>
  <si>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</si>
  <si>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</si>
  <si>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</si>
  <si>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</si>
  <si>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</si>
  <si>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</si>
  <si>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</si>
  <si>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</si>
  <si>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</si>
  <si>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</si>
  <si>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</si>
  <si>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</si>
  <si>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</si>
  <si>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</si>
  <si>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</si>
  <si>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</si>
  <si>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</si>
  <si>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</si>
  <si>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</si>
  <si>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</si>
  <si>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</si>
  <si>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</si>
  <si>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</si>
  <si>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</si>
  <si>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</si>
  <si>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</si>
  <si>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</si>
  <si>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</si>
  <si>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</si>
  <si>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</si>
  <si>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</si>
  <si>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</si>
  <si>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</si>
  <si>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</si>
  <si>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</si>
  <si>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</si>
  <si>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</si>
  <si>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</si>
  <si>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</si>
  <si>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</si>
  <si>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</si>
  <si>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</si>
  <si>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</si>
  <si>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</si>
  <si>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</si>
  <si>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</si>
  <si>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</si>
  <si>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</si>
  <si>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</si>
  <si>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</si>
  <si>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</si>
  <si>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</si>
  <si>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</si>
  <si>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</si>
  <si>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</si>
  <si>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</si>
  <si>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</si>
  <si>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</si>
  <si>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</si>
  <si>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</si>
  <si>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</si>
  <si>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</si>
  <si>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</si>
  <si>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</si>
  <si>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</si>
  <si>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</si>
  <si>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</si>
  <si>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</si>
  <si>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</si>
  <si>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</si>
  <si>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</si>
  <si>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</si>
  <si>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</si>
  <si>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</si>
  <si>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</si>
  <si>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</si>
  <si>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</si>
  <si>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</si>
  <si>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</si>
  <si>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</si>
  <si>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</si>
  <si>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</si>
  <si>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</si>
  <si>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</si>
  <si>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</si>
  <si>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</si>
  <si>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</si>
  <si>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</si>
  <si>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</si>
  <si>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</si>
  <si>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</si>
  <si>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</si>
  <si>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</si>
  <si>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</si>
  <si>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</si>
  <si>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</si>
  <si>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</si>
  <si>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</si>
  <si>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</si>
  <si>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</si>
  <si>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</si>
  <si>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</si>
  <si>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</si>
  <si>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</si>
  <si>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</si>
  <si>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</si>
  <si>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</si>
  <si>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</si>
  <si>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</si>
  <si>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</si>
  <si>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</si>
  <si>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</si>
  <si>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</si>
  <si>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</si>
  <si>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</si>
  <si>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</si>
  <si>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</si>
  <si>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</si>
  <si>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</si>
  <si>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</si>
  <si>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</si>
  <si>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</si>
  <si>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</si>
  <si>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</si>
  <si>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</si>
  <si>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</si>
  <si>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</si>
  <si>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</si>
  <si>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</si>
  <si>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</si>
  <si>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</si>
  <si>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</si>
  <si>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</si>
  <si>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</si>
  <si>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</si>
  <si>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</si>
  <si>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</si>
  <si>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</si>
  <si>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</si>
  <si>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</si>
  <si>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</si>
  <si>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</si>
  <si>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</si>
  <si>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</si>
  <si>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</si>
  <si>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</si>
  <si>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</si>
  <si>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</si>
  <si>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</si>
  <si>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</si>
  <si>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</si>
  <si>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</si>
  <si>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</si>
  <si>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</si>
  <si>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</si>
  <si>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</si>
  <si>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</si>
  <si>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</si>
  <si>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</si>
  <si>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</si>
  <si>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</si>
  <si>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</si>
  <si>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</si>
  <si>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</si>
  <si>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</si>
  <si>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</si>
  <si>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</si>
  <si>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</si>
  <si>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</si>
  <si>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</si>
  <si>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</si>
  <si>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</si>
  <si>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</si>
  <si>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</si>
  <si>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</si>
  <si>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</si>
  <si>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</si>
  <si>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</si>
  <si>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</si>
  <si>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</si>
  <si>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</si>
  <si>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</si>
  <si>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</si>
  <si>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</si>
  <si>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</si>
  <si>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</si>
  <si>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</si>
  <si>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</si>
  <si>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</si>
  <si>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</si>
  <si>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</si>
  <si>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</si>
  <si>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</si>
  <si>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</si>
  <si>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</si>
  <si>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</si>
  <si>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</si>
  <si>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</si>
  <si>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</si>
  <si>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</si>
  <si>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</si>
  <si>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</si>
  <si>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</si>
  <si>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</si>
  <si>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</si>
  <si>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</si>
  <si>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</si>
  <si>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</si>
  <si>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</si>
  <si>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</si>
  <si>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</si>
  <si>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</si>
  <si>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</si>
  <si>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</si>
  <si>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</si>
  <si>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</si>
  <si>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</si>
  <si>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</si>
  <si>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</si>
  <si>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</si>
  <si>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</si>
  <si>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</si>
  <si>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</si>
  <si>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</si>
  <si>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</si>
  <si>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</si>
  <si>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</si>
  <si>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</si>
  <si>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</si>
  <si>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</si>
  <si>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</si>
  <si>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</si>
  <si>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</si>
  <si>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</si>
  <si>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</si>
  <si>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</si>
  <si>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</si>
  <si>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</si>
  <si>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</si>
  <si>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</si>
  <si>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</si>
  <si>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</si>
  <si>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</si>
  <si>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</si>
  <si>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</si>
  <si>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</si>
  <si>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</si>
  <si>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</si>
  <si>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</si>
  <si>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</si>
  <si>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</si>
  <si>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</si>
  <si>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</si>
  <si>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</si>
  <si>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</si>
  <si>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</si>
  <si>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</si>
  <si>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</si>
  <si>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</si>
  <si>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</si>
  <si>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</si>
  <si>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</si>
  <si>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</si>
  <si>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</si>
  <si>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</si>
  <si>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</si>
  <si>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</si>
  <si>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</si>
  <si>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</si>
  <si>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</si>
  <si>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</si>
  <si>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</si>
  <si>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</si>
  <si>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</si>
  <si>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</si>
  <si>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</si>
  <si>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</si>
  <si>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</si>
  <si>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</si>
  <si>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</si>
  <si>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</si>
  <si>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</si>
  <si>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</si>
  <si>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</si>
  <si>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</si>
  <si>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</si>
  <si>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</si>
  <si>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</si>
  <si>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</si>
  <si>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</si>
  <si>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</si>
  <si>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</si>
  <si>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</si>
  <si>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</si>
  <si>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</si>
  <si>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</si>
  <si>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</si>
  <si>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</si>
  <si>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</si>
  <si>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</si>
  <si>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</si>
  <si>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</si>
  <si>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</si>
  <si>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</si>
  <si>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</si>
  <si>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</si>
  <si>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</si>
  <si>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</si>
  <si>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</si>
  <si>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</si>
  <si>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</si>
  <si>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</si>
  <si>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</si>
  <si>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</si>
  <si>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</si>
  <si>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</si>
  <si>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</si>
  <si>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</si>
  <si>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</si>
  <si>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</si>
  <si>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</si>
  <si>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</si>
  <si>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</si>
  <si>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</si>
  <si>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</si>
  <si>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</si>
  <si>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</si>
  <si>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</si>
  <si>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</si>
  <si>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</si>
  <si>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</si>
  <si>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</si>
  <si>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</si>
  <si>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</si>
  <si>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</si>
  <si>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</si>
  <si>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</si>
  <si>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</si>
  <si>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</si>
  <si>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</si>
  <si>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</si>
  <si>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</si>
  <si>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</si>
  <si>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</si>
  <si>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</si>
  <si>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</si>
  <si>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</si>
  <si>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</si>
  <si>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</si>
  <si>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</si>
  <si>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</si>
  <si>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</si>
  <si>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</si>
  <si>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</si>
  <si>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</si>
  <si>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</si>
  <si>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</si>
  <si>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</si>
  <si>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</si>
  <si>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</si>
  <si>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</si>
  <si>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</si>
  <si>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</si>
  <si>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</si>
  <si>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</si>
  <si>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</si>
  <si>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</si>
  <si>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</si>
  <si>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</si>
  <si>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</si>
  <si>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</si>
  <si>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</si>
  <si>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</si>
  <si>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</si>
  <si>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</si>
  <si>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</si>
  <si>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</si>
  <si>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</si>
  <si>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</si>
  <si>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</si>
  <si>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</si>
  <si>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</si>
  <si>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</si>
  <si>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</si>
  <si>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</si>
  <si>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</si>
  <si>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</si>
  <si>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</si>
  <si>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</si>
  <si>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</si>
  <si>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</si>
  <si>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</si>
  <si>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</si>
  <si>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</si>
  <si>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</si>
  <si>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</si>
  <si>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</si>
  <si>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</si>
  <si>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</si>
  <si>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</si>
  <si>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</si>
  <si>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</si>
  <si>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</si>
  <si>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</si>
  <si>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</si>
  <si>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</si>
  <si>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</si>
  <si>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</si>
  <si>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</si>
  <si>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</si>
  <si>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</si>
  <si>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</si>
  <si>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</si>
  <si>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</si>
  <si>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</si>
  <si>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</si>
  <si>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</si>
  <si>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</si>
  <si>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</si>
  <si>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</si>
  <si>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</si>
  <si>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</si>
  <si>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</si>
  <si>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</si>
  <si>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</si>
  <si>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</si>
  <si>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</si>
  <si>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</si>
  <si>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</si>
  <si>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</si>
  <si>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</si>
  <si>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</si>
  <si>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</si>
  <si>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</si>
  <si>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</si>
  <si>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</si>
  <si>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</si>
  <si>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</si>
  <si>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</si>
  <si>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</si>
  <si>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</si>
  <si>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</si>
  <si>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</si>
  <si>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</si>
  <si>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</si>
  <si>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</si>
  <si>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</si>
  <si>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</si>
  <si>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</si>
  <si>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</si>
  <si>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</si>
  <si>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</si>
  <si>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</si>
  <si>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</si>
  <si>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</si>
  <si>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</si>
  <si>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</si>
  <si>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</si>
  <si>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</si>
  <si>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</si>
  <si>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</si>
  <si>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</si>
  <si>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</si>
  <si>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</si>
  <si>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</si>
  <si>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</si>
  <si>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</si>
  <si>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</si>
  <si>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</si>
  <si>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</si>
  <si>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</si>
  <si>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</si>
  <si>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</si>
  <si>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</si>
  <si>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</si>
  <si>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</si>
  <si>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</si>
  <si>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</si>
  <si>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</si>
  <si>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</si>
  <si>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</si>
  <si>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</si>
  <si>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</si>
  <si>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</si>
  <si>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</si>
  <si>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</si>
  <si>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</si>
  <si>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</si>
  <si>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</si>
  <si>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</si>
  <si>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</si>
  <si>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</si>
  <si>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</si>
  <si>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</si>
  <si>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</si>
  <si>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</si>
  <si>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</si>
  <si>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</si>
  <si>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</si>
  <si>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</si>
  <si>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</si>
  <si>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</si>
  <si>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</si>
  <si>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</si>
  <si>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</si>
  <si>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</si>
  <si>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</si>
  <si>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</si>
  <si>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</si>
  <si>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</si>
  <si>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</si>
  <si>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</si>
  <si>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</si>
  <si>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</si>
  <si>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</si>
  <si>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</si>
  <si>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</si>
  <si>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</si>
  <si>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</si>
  <si>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</si>
  <si>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</si>
  <si>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</si>
  <si>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</si>
  <si>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</si>
  <si>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</si>
  <si>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</si>
  <si>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</si>
  <si>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</si>
  <si>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</si>
  <si>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</si>
  <si>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</si>
  <si>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</si>
  <si>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</si>
  <si>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</si>
  <si>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</si>
  <si>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</si>
  <si>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</si>
  <si>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</si>
  <si>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</si>
  <si>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</si>
  <si>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</si>
  <si>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</si>
  <si>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</si>
  <si>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</si>
  <si>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</si>
  <si>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</si>
  <si>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</si>
  <si>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</si>
  <si>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</si>
  <si>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</si>
  <si>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</si>
  <si>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</si>
  <si>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</si>
  <si>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</si>
  <si>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</si>
  <si>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</si>
  <si>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</si>
  <si>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</si>
  <si>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</si>
  <si>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</si>
  <si>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</si>
  <si>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</si>
  <si>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</si>
  <si>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</si>
  <si>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</si>
  <si>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</si>
  <si>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</si>
  <si>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</si>
  <si>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</si>
  <si>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</si>
  <si>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</si>
  <si>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</si>
  <si>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</si>
  <si>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</si>
  <si>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</si>
  <si>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</si>
  <si>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</si>
  <si>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</si>
  <si>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</si>
  <si>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</si>
  <si>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</si>
  <si>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</si>
  <si>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</si>
  <si>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</si>
  <si>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</si>
  <si>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</si>
  <si>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</si>
  <si>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</si>
  <si>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</si>
  <si>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</si>
  <si>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</si>
  <si>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</si>
  <si>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</si>
  <si>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</si>
  <si>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</si>
  <si>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</si>
  <si>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</si>
  <si>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</si>
  <si>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</si>
  <si>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</si>
  <si>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</si>
  <si>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</si>
  <si>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</si>
  <si>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</si>
  <si>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</si>
  <si>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</si>
  <si>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</si>
  <si>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</si>
  <si>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</si>
  <si>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</si>
  <si>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</si>
  <si>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</si>
  <si>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</si>
  <si>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</si>
  <si>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</si>
  <si>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</si>
  <si>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</si>
  <si>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</si>
  <si>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</si>
  <si>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</si>
  <si>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</si>
  <si>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</si>
  <si>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</si>
  <si>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</si>
  <si>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</si>
  <si>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</si>
  <si>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</si>
  <si>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</si>
  <si>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</si>
  <si>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</si>
  <si>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</si>
  <si>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</si>
  <si>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</si>
  <si>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</si>
  <si>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</si>
  <si>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</si>
  <si>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</si>
  <si>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</si>
  <si>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</si>
  <si>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</si>
  <si>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</si>
  <si>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</si>
  <si>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</si>
  <si>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</si>
  <si>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</si>
  <si>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</si>
  <si>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</si>
  <si>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</si>
  <si>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</si>
  <si>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</si>
  <si>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</si>
  <si>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</si>
  <si>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</si>
  <si>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</si>
  <si>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</si>
  <si>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</si>
  <si>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</si>
  <si>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</si>
  <si>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</si>
  <si>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</si>
  <si>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</si>
  <si>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</si>
  <si>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</si>
  <si>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</si>
  <si>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</si>
  <si>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</si>
  <si>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</si>
  <si>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</si>
  <si>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</si>
  <si>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</si>
  <si>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</si>
  <si>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</si>
  <si>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</si>
  <si>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</si>
  <si>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</si>
  <si>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</si>
  <si>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</si>
  <si>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</si>
  <si>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</si>
  <si>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</si>
  <si>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</si>
  <si>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</si>
  <si>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</si>
  <si>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</si>
  <si>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</si>
  <si>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</si>
  <si>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</si>
  <si>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</si>
  <si>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</si>
  <si>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</si>
  <si>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</si>
  <si>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</si>
  <si>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</si>
  <si>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</si>
  <si>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</si>
  <si>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</si>
  <si>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</si>
  <si>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</si>
  <si>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</si>
  <si>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</si>
  <si>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</si>
  <si>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</si>
  <si>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</si>
  <si>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</si>
  <si>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</si>
  <si>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</si>
  <si>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</si>
  <si>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</si>
  <si>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</si>
  <si>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</si>
  <si>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</si>
  <si>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</si>
  <si>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</si>
  <si>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</si>
  <si>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</si>
  <si>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</si>
  <si>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</si>
  <si>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</si>
  <si>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</si>
  <si>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</si>
  <si>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</si>
  <si>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</si>
  <si>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</si>
  <si>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</si>
  <si>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</si>
  <si>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</si>
  <si>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</si>
  <si>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</si>
  <si>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</si>
  <si>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</si>
  <si>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</si>
  <si>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</si>
  <si>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</si>
  <si>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</si>
  <si>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</si>
  <si>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</si>
  <si>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</si>
  <si>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</si>
  <si>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</si>
  <si>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</si>
  <si>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</si>
  <si>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</si>
  <si>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</si>
  <si>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</si>
  <si>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</si>
  <si>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</si>
  <si>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</si>
  <si>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</si>
  <si>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</si>
  <si>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</si>
  <si>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</si>
  <si>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</si>
  <si>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</si>
  <si>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</si>
  <si>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</si>
  <si>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</si>
  <si>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</si>
  <si>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</si>
  <si>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</si>
  <si>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</si>
  <si>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</si>
  <si>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</si>
  <si>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</si>
  <si>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</si>
  <si>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</si>
  <si>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</si>
  <si>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</si>
  <si>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</si>
  <si>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</si>
  <si>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</si>
  <si>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</si>
  <si>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</si>
  <si>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</si>
  <si>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</si>
  <si>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</si>
  <si>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</si>
  <si>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</si>
  <si>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</si>
  <si>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</si>
  <si>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</si>
  <si>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</si>
  <si>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</si>
  <si>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</si>
  <si>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</si>
  <si>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</si>
  <si>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</si>
  <si>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</si>
  <si>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</si>
  <si>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</si>
  <si>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</si>
  <si>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</si>
  <si>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</si>
  <si>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</si>
  <si>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</si>
  <si>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</si>
  <si>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</si>
  <si>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</si>
  <si>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</si>
  <si>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</si>
  <si>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</si>
  <si>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</si>
  <si>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</si>
  <si>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</si>
  <si>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</si>
  <si>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</si>
  <si>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</si>
  <si>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</si>
  <si>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</si>
  <si>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</si>
  <si>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</si>
  <si>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</si>
  <si>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</si>
  <si>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</si>
  <si>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</si>
  <si>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</si>
  <si>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</si>
  <si>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</si>
  <si>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</si>
  <si>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</si>
  <si>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</si>
  <si>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</si>
  <si>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</si>
  <si>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</si>
  <si>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</si>
  <si>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</si>
  <si>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</si>
  <si>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</si>
  <si>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</si>
  <si>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</si>
  <si>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</si>
  <si>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</si>
  <si>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</si>
  <si>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</si>
  <si>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</si>
  <si>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</si>
  <si>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</si>
  <si>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</si>
  <si>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</si>
  <si>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</si>
  <si>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</si>
  <si>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</si>
  <si>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</si>
  <si>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</si>
  <si>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</si>
  <si>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</si>
  <si>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</si>
  <si>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</si>
  <si>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</si>
  <si>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</si>
  <si>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</si>
  <si>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</si>
  <si>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</si>
  <si>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</si>
  <si>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</si>
  <si>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</si>
  <si>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</si>
  <si>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</si>
  <si>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</si>
  <si>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</si>
  <si>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</si>
  <si>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</si>
  <si>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</si>
  <si>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</si>
  <si>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</si>
  <si>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</si>
  <si>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</si>
  <si>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</si>
  <si>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</si>
  <si>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</si>
  <si>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</si>
  <si>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</si>
  <si>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</si>
  <si>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</si>
  <si>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</si>
  <si>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</si>
  <si>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</si>
  <si>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</si>
  <si>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</si>
  <si>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</si>
  <si>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</si>
  <si>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</si>
  <si>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</si>
  <si>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</si>
  <si>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</si>
  <si>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</si>
  <si>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</si>
  <si>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</si>
  <si>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</si>
  <si>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</si>
  <si>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</si>
  <si>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</si>
  <si>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</si>
  <si>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</si>
  <si>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</si>
  <si>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</si>
  <si>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</si>
  <si>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</si>
  <si>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</si>
  <si>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</si>
  <si>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</si>
  <si>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</si>
  <si>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</si>
  <si>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</si>
  <si>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</si>
  <si>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</si>
  <si>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</si>
  <si>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</si>
  <si>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</si>
  <si>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</si>
  <si>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</si>
  <si>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</si>
  <si>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</si>
  <si>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</si>
  <si>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</si>
  <si>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</si>
  <si>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</si>
  <si>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</si>
  <si>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</si>
  <si>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</si>
  <si>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</si>
  <si>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</si>
  <si>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</si>
  <si>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</si>
  <si>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</si>
  <si>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</si>
  <si>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</si>
  <si>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</si>
  <si>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</si>
  <si>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</si>
  <si>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</si>
  <si>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</si>
  <si>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</si>
  <si>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</si>
  <si>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</si>
  <si>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</si>
  <si>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</si>
  <si>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</si>
  <si>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</si>
  <si>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</si>
  <si>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</si>
  <si>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</si>
  <si>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</si>
  <si>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</si>
  <si>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</si>
  <si>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</si>
  <si>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</si>
  <si>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</si>
  <si>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</si>
  <si>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</si>
  <si>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</si>
  <si>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</si>
  <si>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</si>
  <si>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</si>
  <si>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</si>
  <si>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</si>
  <si>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</si>
  <si>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</si>
  <si>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</si>
  <si>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</si>
  <si>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</si>
  <si>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</si>
  <si>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</si>
  <si>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</si>
  <si>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</si>
  <si>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</si>
  <si>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</si>
  <si>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</si>
  <si>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</si>
  <si>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</si>
  <si>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</si>
  <si>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</si>
  <si>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</si>
  <si>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</si>
  <si>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</si>
  <si>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</si>
  <si>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</si>
  <si>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</si>
  <si>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</si>
  <si>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</si>
  <si>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</si>
  <si>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</si>
  <si>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</si>
  <si>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</si>
  <si>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</si>
  <si>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</si>
  <si>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</si>
  <si>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</si>
  <si>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</si>
  <si>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</si>
  <si>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</si>
  <si>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</si>
  <si>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</si>
  <si>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</si>
  <si>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</si>
  <si>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</si>
  <si>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</si>
  <si>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</si>
  <si>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</si>
  <si>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</si>
  <si>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</si>
  <si>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</si>
  <si>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</si>
  <si>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</si>
  <si>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</si>
  <si>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</si>
  <si>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</si>
  <si>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</si>
  <si>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</si>
  <si>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</si>
  <si>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</si>
  <si>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</si>
  <si>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</si>
  <si>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</si>
  <si>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</si>
  <si>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</si>
  <si>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</si>
  <si>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</si>
  <si>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</si>
  <si>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</si>
  <si>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</si>
  <si>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</si>
  <si>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</si>
  <si>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</si>
  <si>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</si>
  <si>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</si>
  <si>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</si>
  <si>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</si>
  <si>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</si>
  <si>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</si>
  <si>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</si>
  <si>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</si>
  <si>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</si>
  <si>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</si>
  <si>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</si>
  <si>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</si>
  <si>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</si>
  <si>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</si>
  <si>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</si>
  <si>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</si>
  <si>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</si>
  <si>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</si>
  <si>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</si>
  <si>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</si>
  <si>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</si>
  <si>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</si>
  <si>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</si>
  <si>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</si>
  <si>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</si>
  <si>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</si>
  <si>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</si>
  <si>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</si>
  <si>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</si>
  <si>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</si>
  <si>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</si>
  <si>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</si>
  <si>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</si>
  <si>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</si>
  <si>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</si>
  <si>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</si>
  <si>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</si>
  <si>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</si>
  <si>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</si>
  <si>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</si>
  <si>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</si>
  <si>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</si>
  <si>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</si>
  <si>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</si>
  <si>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</si>
  <si>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</si>
  <si>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</si>
  <si>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</si>
  <si>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</si>
  <si>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</si>
  <si>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</si>
  <si>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</si>
  <si>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</si>
  <si>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</si>
  <si>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</si>
  <si>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</si>
  <si>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</si>
  <si>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</si>
  <si>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</si>
  <si>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</si>
  <si>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</si>
  <si>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</si>
  <si>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</si>
  <si>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</si>
  <si>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</si>
  <si>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</si>
  <si>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</si>
  <si>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</si>
  <si>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</si>
  <si>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</si>
  <si>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</si>
  <si>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</si>
  <si>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</si>
  <si>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</si>
  <si>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</si>
  <si>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</si>
  <si>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</si>
  <si>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</si>
  <si>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</si>
  <si>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</si>
  <si>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</si>
  <si>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</si>
  <si>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</si>
  <si>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</si>
  <si>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</si>
  <si>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</si>
  <si>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</si>
  <si>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</si>
  <si>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</si>
  <si>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</si>
  <si>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</si>
  <si>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</si>
  <si>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</si>
  <si>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</si>
  <si>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</si>
  <si>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</si>
  <si>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</si>
  <si>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</si>
  <si>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</si>
  <si>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</si>
  <si>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</si>
  <si>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</si>
  <si>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</si>
  <si>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</si>
  <si>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</si>
  <si>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</si>
  <si>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</si>
  <si>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</si>
  <si>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</si>
  <si>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</si>
  <si>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</si>
  <si>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</si>
  <si>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</si>
  <si>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</si>
  <si>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</si>
  <si>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</si>
  <si>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</si>
  <si>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</si>
  <si>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</si>
  <si>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</si>
  <si>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</si>
  <si>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</si>
  <si>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</si>
  <si>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</si>
  <si>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</si>
  <si>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</si>
  <si>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</si>
  <si>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</si>
  <si>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</si>
  <si>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</si>
  <si>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</si>
  <si>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</si>
  <si>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</si>
  <si>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</si>
  <si>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</si>
  <si>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</si>
  <si>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</si>
  <si>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</si>
  <si>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</si>
  <si>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</si>
  <si>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</si>
  <si>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</si>
  <si>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</si>
  <si>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</si>
  <si>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</si>
  <si>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</si>
  <si>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</si>
  <si>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</si>
  <si>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</si>
  <si>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</si>
  <si>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</si>
  <si>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</si>
  <si>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</si>
  <si>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</si>
  <si>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</si>
  <si>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</si>
  <si>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</si>
  <si>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</si>
  <si>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</si>
  <si>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</si>
  <si>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</si>
  <si>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</si>
  <si>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</si>
  <si>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</si>
  <si>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</si>
  <si>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</si>
  <si>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</si>
  <si>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</si>
  <si>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</si>
  <si>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</si>
  <si>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</si>
  <si>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</si>
  <si>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</si>
  <si>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</si>
  <si>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</si>
  <si>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</si>
  <si>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</si>
  <si>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</si>
  <si>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</si>
  <si>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</si>
  <si>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</si>
  <si>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</si>
  <si>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</si>
  <si>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</si>
  <si>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</si>
  <si>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</si>
  <si>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</si>
  <si>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</si>
  <si>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</si>
  <si>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</si>
  <si>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</si>
  <si>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</si>
  <si>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</si>
  <si>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</si>
  <si>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</si>
  <si>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</si>
  <si>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</si>
  <si>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</si>
  <si>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</si>
  <si>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</si>
  <si>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</si>
  <si>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</si>
  <si>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</si>
  <si>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</si>
  <si>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</si>
  <si>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</si>
  <si>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</si>
  <si>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</si>
  <si>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</si>
  <si>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</si>
  <si>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</si>
  <si>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</si>
  <si>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</si>
  <si>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</si>
  <si>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</si>
  <si>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</si>
  <si>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</si>
  <si>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</si>
  <si>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</si>
  <si>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</si>
  <si>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</si>
  <si>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</si>
  <si>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</si>
  <si>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</si>
  <si>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</si>
  <si>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</si>
  <si>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</si>
  <si>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</si>
  <si>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</si>
  <si>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</si>
  <si>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</si>
  <si>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</si>
  <si>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</si>
  <si>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</si>
  <si>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</si>
  <si>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</si>
  <si>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</si>
  <si>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</si>
  <si>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</si>
  <si>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</si>
  <si>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</si>
  <si>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</si>
  <si>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</si>
  <si>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</si>
  <si>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</si>
  <si>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</si>
  <si>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</si>
  <si>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</si>
  <si>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</si>
  <si>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</si>
  <si>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</si>
  <si>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</si>
  <si>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</si>
  <si>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</si>
  <si>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</si>
  <si>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</si>
  <si>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</si>
  <si>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</si>
  <si>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</si>
  <si>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</si>
  <si>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</si>
  <si>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</si>
  <si>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</si>
  <si>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</si>
  <si>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</si>
  <si>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</si>
  <si>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</si>
  <si>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</si>
  <si>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</si>
  <si>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</si>
  <si>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</si>
  <si>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</si>
  <si>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</si>
  <si>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</si>
  <si>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</si>
  <si>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</si>
  <si>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</si>
  <si>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</si>
  <si>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</si>
  <si>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</si>
  <si>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</si>
  <si>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</si>
  <si>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</si>
  <si>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</si>
  <si>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</si>
  <si>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</si>
  <si>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</si>
  <si>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</si>
  <si>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</si>
  <si>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</si>
  <si>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</si>
  <si>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</si>
  <si>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</si>
  <si>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</si>
  <si>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</si>
  <si>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</si>
  <si>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</si>
  <si>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</si>
  <si>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</si>
  <si>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</si>
  <si>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</si>
  <si>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</si>
  <si>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</si>
  <si>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</si>
  <si>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</si>
  <si>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</si>
  <si>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</si>
  <si>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</si>
  <si>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</si>
  <si>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</si>
  <si>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</si>
  <si>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</si>
  <si>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</si>
  <si>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</si>
  <si>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</si>
  <si>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</si>
  <si>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</si>
  <si>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</si>
  <si>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</si>
  <si>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</si>
  <si>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</si>
  <si>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</si>
  <si>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</si>
  <si>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</si>
  <si>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</si>
  <si>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</si>
  <si>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</si>
  <si>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</si>
  <si>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</si>
  <si>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</si>
  <si>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</si>
  <si>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</si>
  <si>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</si>
  <si>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</si>
  <si>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</si>
  <si>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</si>
  <si>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</si>
  <si>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</si>
  <si>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</si>
  <si>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</si>
  <si>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</si>
  <si>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</si>
  <si>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</si>
  <si>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</si>
  <si>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</si>
  <si>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</si>
  <si>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</si>
  <si>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</si>
  <si>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</si>
  <si>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</si>
  <si>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</si>
  <si>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</si>
  <si>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</si>
  <si>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</si>
  <si>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</si>
  <si>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</si>
  <si>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</si>
  <si>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</si>
  <si>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</si>
  <si>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</si>
  <si>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</si>
  <si>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</si>
  <si>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</si>
  <si>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</si>
  <si>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</si>
  <si>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</si>
  <si>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</si>
  <si>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</si>
  <si>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</si>
  <si>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</si>
  <si>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</si>
  <si>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</si>
  <si>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</si>
  <si>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</si>
  <si>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</si>
  <si>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</si>
  <si>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</si>
  <si>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</si>
  <si>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</si>
  <si>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</si>
  <si>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</si>
  <si>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</si>
  <si>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</si>
  <si>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</si>
  <si>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</si>
  <si>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</si>
  <si>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</si>
  <si>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</si>
  <si>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</si>
  <si>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</si>
  <si>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</si>
  <si>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</si>
  <si>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</si>
  <si>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</si>
  <si>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</si>
  <si>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</si>
  <si>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</si>
  <si>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</si>
  <si>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</si>
  <si>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</si>
  <si>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</si>
  <si>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</si>
  <si>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</si>
  <si>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</si>
  <si>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</si>
  <si>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</si>
  <si>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</si>
  <si>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</si>
  <si>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</si>
  <si>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</si>
  <si>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</si>
  <si>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</si>
  <si>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</si>
  <si>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</si>
  <si>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</si>
  <si>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</si>
  <si>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</si>
  <si>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</si>
  <si>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</si>
  <si>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</si>
  <si>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</si>
  <si>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</si>
  <si>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</si>
  <si>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</si>
  <si>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</si>
  <si>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</si>
  <si>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</si>
  <si>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</si>
  <si>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</si>
  <si>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</si>
  <si>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</si>
  <si>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</si>
  <si>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</si>
  <si>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</si>
  <si>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</si>
  <si>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</si>
  <si>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</si>
  <si>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</si>
  <si>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</si>
  <si>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</si>
  <si>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</si>
  <si>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</si>
  <si>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</si>
  <si>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</si>
  <si>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</si>
  <si>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</si>
  <si>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</si>
  <si>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</si>
  <si>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</si>
  <si>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</si>
  <si>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</si>
  <si>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</si>
  <si>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</si>
  <si>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</si>
  <si>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</si>
  <si>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</si>
  <si>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</si>
  <si>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</si>
  <si>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</si>
  <si>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</si>
  <si>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</si>
  <si>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</si>
  <si>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</si>
  <si>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</si>
  <si>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</si>
  <si>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</si>
  <si>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</si>
  <si>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</si>
  <si>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</si>
  <si>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</si>
  <si>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</si>
  <si>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</si>
  <si>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</si>
  <si>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</si>
  <si>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</si>
  <si>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</si>
  <si>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</si>
  <si>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</si>
  <si>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</si>
  <si>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</si>
  <si>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</si>
  <si>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</si>
  <si>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</si>
  <si>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</si>
  <si>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</si>
  <si>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</si>
  <si>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</si>
  <si>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</si>
  <si>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</si>
  <si>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</si>
  <si>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</si>
  <si>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</si>
  <si>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</si>
  <si>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</si>
  <si>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</si>
  <si>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</si>
  <si>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</si>
  <si>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</si>
  <si>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</si>
  <si>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</si>
  <si>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</si>
  <si>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</si>
  <si>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</si>
  <si>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</si>
  <si>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</si>
  <si>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</si>
  <si>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</si>
  <si>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</si>
  <si>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</si>
  <si>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</si>
  <si>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</si>
  <si>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</si>
  <si>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</si>
  <si>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</si>
  <si>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</si>
  <si>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</si>
  <si>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</si>
  <si>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</si>
  <si>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</si>
  <si>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</si>
  <si>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</si>
  <si>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</si>
  <si>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</si>
  <si>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</si>
  <si>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</si>
  <si>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</si>
  <si>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</si>
  <si>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</si>
  <si>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</si>
  <si>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</si>
  <si>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</si>
  <si>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</si>
  <si>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</si>
  <si>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</si>
  <si>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</si>
  <si>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</si>
  <si>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</si>
  <si>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</si>
  <si>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</si>
  <si>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</si>
  <si>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</si>
  <si>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</si>
  <si>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</si>
  <si>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</si>
  <si>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</si>
  <si>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</si>
  <si>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</si>
  <si>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</si>
  <si>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</si>
  <si>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</si>
  <si>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</si>
  <si>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</si>
  <si>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</si>
  <si>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</si>
  <si>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</si>
  <si>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</si>
  <si>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</si>
  <si>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</si>
  <si>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</si>
  <si>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</si>
  <si>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</si>
  <si>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</si>
  <si>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</si>
  <si>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</si>
  <si>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</si>
  <si>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</si>
  <si>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</si>
  <si>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</si>
  <si>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</si>
  <si>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</si>
  <si>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</si>
  <si>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</si>
  <si>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</si>
  <si>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</si>
  <si>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</si>
  <si>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</si>
  <si>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</si>
  <si>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</si>
  <si>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</si>
  <si>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</si>
  <si>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</si>
  <si>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</si>
  <si>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</si>
  <si>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</si>
  <si>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</si>
  <si>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</si>
  <si>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</si>
  <si>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</si>
  <si>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</si>
  <si>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</si>
  <si>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</si>
  <si>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</si>
  <si>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</si>
  <si>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</si>
  <si>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</si>
  <si>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</si>
  <si>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</si>
  <si>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</si>
  <si>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</si>
  <si>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</si>
  <si>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</si>
  <si>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</si>
  <si>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</si>
  <si>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</si>
  <si>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</si>
  <si>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</si>
  <si>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</si>
  <si>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</si>
  <si>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</si>
  <si>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</si>
  <si>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</si>
  <si>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</si>
  <si>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</si>
  <si>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</si>
  <si>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</si>
  <si>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</si>
  <si>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</si>
  <si>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</si>
  <si>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</si>
  <si>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</si>
  <si>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</si>
  <si>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</si>
  <si>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</si>
  <si>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</si>
  <si>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</si>
  <si>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</si>
  <si>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</si>
  <si>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</si>
  <si>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</si>
  <si>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</si>
  <si>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</si>
  <si>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</si>
  <si>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</si>
  <si>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</si>
  <si>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</si>
  <si>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</si>
  <si>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</si>
  <si>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</si>
  <si>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</si>
  <si>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</si>
  <si>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</si>
  <si>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</si>
  <si>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</si>
  <si>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</si>
  <si>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</si>
  <si>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</si>
  <si>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</si>
  <si>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</si>
  <si>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</si>
  <si>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</si>
  <si>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</si>
  <si>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</si>
  <si>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</si>
  <si>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</si>
  <si>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</si>
  <si>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</si>
  <si>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</si>
  <si>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</si>
  <si>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</si>
  <si>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</si>
  <si>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</si>
  <si>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</si>
  <si>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</si>
  <si>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</si>
  <si>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</si>
  <si>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</si>
  <si>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</si>
  <si>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</si>
  <si>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</si>
  <si>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</si>
  <si>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</si>
  <si>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</si>
  <si>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</si>
  <si>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</si>
  <si>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</si>
  <si>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</si>
  <si>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</si>
  <si>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</si>
  <si>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</si>
  <si>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</si>
  <si>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</si>
  <si>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</si>
  <si>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</si>
  <si>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</si>
  <si>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</si>
  <si>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</si>
  <si>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</si>
  <si>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</si>
  <si>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</si>
  <si>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</si>
  <si>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</si>
  <si>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</si>
  <si>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</si>
  <si>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</si>
  <si>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</si>
  <si>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</si>
  <si>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</si>
  <si>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</si>
  <si>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</si>
  <si>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</si>
  <si>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</si>
  <si>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</si>
  <si>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</si>
  <si>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</si>
  <si>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</si>
  <si>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</si>
  <si>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</si>
  <si>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</si>
  <si>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</si>
  <si>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</si>
  <si>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</si>
  <si>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</si>
  <si>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</si>
  <si>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</si>
  <si>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</si>
  <si>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</si>
  <si>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</si>
  <si>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</si>
  <si>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</si>
  <si>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</si>
  <si>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</si>
  <si>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</si>
  <si>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</si>
  <si>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</si>
  <si>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</si>
  <si>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</si>
  <si>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</si>
  <si>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</si>
  <si>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</si>
  <si>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</si>
  <si>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</si>
  <si>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</si>
  <si>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</si>
  <si>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</si>
  <si>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</si>
  <si>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</si>
  <si>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</si>
  <si>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</si>
  <si>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</si>
  <si>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</si>
  <si>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</si>
  <si>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</si>
  <si>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</si>
  <si>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</si>
  <si>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</si>
  <si>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</si>
  <si>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</si>
  <si>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</si>
  <si>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</si>
  <si>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</si>
  <si>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</si>
  <si>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</si>
  <si>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</si>
  <si>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</si>
  <si>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</si>
  <si>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</si>
  <si>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</si>
  <si>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</si>
  <si>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</si>
  <si>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</si>
  <si>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</si>
  <si>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</si>
  <si>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</si>
  <si>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</si>
  <si>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</si>
  <si>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</si>
  <si>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</si>
  <si>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</si>
  <si>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</si>
  <si>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</si>
  <si>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</si>
  <si>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</si>
  <si>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</si>
  <si>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</si>
  <si>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</si>
  <si>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</si>
  <si>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</si>
  <si>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</si>
  <si>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</si>
  <si>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</si>
  <si>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</si>
  <si>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</si>
  <si>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</si>
  <si>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</si>
  <si>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</si>
  <si>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</si>
  <si>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</si>
  <si>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</si>
  <si>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</si>
  <si>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</si>
  <si>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</si>
  <si>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</si>
  <si>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</si>
  <si>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</si>
  <si>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</si>
  <si>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</si>
  <si>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</si>
  <si>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</si>
  <si>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</si>
  <si>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</si>
  <si>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</si>
  <si>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</si>
  <si>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</si>
  <si>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</si>
  <si>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</si>
  <si>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</si>
  <si>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</si>
  <si>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</si>
  <si>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</si>
  <si>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</si>
  <si>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</si>
  <si>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</si>
  <si>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</si>
  <si>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</si>
  <si>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</si>
  <si>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</si>
  <si>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</si>
  <si>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</si>
  <si>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</si>
  <si>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</si>
  <si>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</si>
  <si>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</si>
  <si>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</si>
  <si>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</si>
  <si>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</si>
  <si>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</si>
  <si>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</si>
  <si>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</si>
  <si>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</si>
  <si>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</si>
  <si>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</si>
  <si>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</si>
  <si>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</si>
  <si>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</si>
  <si>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</si>
  <si>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</si>
  <si>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</si>
  <si>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</si>
  <si>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</si>
  <si>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</si>
  <si>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</si>
  <si>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</si>
  <si>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</si>
  <si>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</si>
  <si>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</si>
  <si>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</si>
  <si>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</si>
  <si>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</si>
  <si>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</si>
  <si>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</si>
  <si>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</si>
  <si>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</si>
  <si>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</si>
  <si>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</si>
  <si>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</si>
  <si>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</si>
  <si>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</si>
  <si>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</si>
  <si>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</si>
  <si>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</si>
  <si>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</si>
  <si>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</si>
  <si>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</si>
  <si>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</si>
  <si>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</si>
  <si>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</si>
  <si>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</si>
  <si>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</si>
  <si>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</si>
  <si>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</si>
  <si>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</si>
  <si>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</si>
  <si>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</si>
  <si>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</si>
  <si>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</si>
  <si>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</si>
  <si>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</si>
  <si>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</si>
  <si>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</si>
  <si>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</si>
  <si>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</si>
  <si>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</si>
  <si>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</si>
  <si>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</si>
  <si>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</si>
  <si>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</si>
  <si>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</si>
  <si>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</si>
  <si>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</si>
  <si>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</si>
  <si>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</si>
  <si>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</si>
  <si>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</si>
  <si>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</si>
  <si>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</si>
  <si>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</si>
  <si>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</si>
  <si>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</si>
  <si>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</si>
  <si>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</si>
  <si>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</si>
  <si>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</si>
  <si>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</si>
  <si>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</si>
  <si>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</si>
  <si>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</si>
  <si>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</si>
  <si>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</si>
  <si>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</si>
  <si>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</si>
  <si>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</si>
  <si>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</si>
  <si>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</si>
  <si>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</si>
  <si>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</si>
  <si>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</si>
  <si>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</si>
  <si>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</si>
  <si>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</si>
  <si>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</si>
  <si>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</si>
  <si>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</si>
  <si>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</si>
  <si>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</si>
  <si>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</si>
  <si>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</si>
  <si>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</si>
  <si>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</si>
  <si>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</si>
  <si>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</si>
  <si>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</si>
  <si>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</si>
  <si>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</si>
  <si>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</si>
  <si>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</si>
  <si>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</si>
  <si>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</si>
  <si>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</si>
  <si>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</si>
  <si>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</si>
  <si>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</si>
  <si>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</si>
  <si>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</si>
  <si>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</si>
  <si>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</si>
  <si>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</si>
  <si>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</si>
  <si>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</si>
  <si>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</si>
  <si>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</si>
  <si>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</si>
  <si>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</si>
  <si>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</si>
  <si>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</si>
  <si>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</si>
  <si>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</si>
  <si>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</si>
  <si>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</si>
  <si>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</si>
  <si>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</si>
  <si>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</si>
  <si>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</si>
  <si>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</si>
  <si>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</si>
  <si>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</si>
  <si>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</si>
  <si>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</si>
  <si>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</si>
  <si>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</si>
  <si>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</si>
  <si>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</si>
  <si>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</si>
  <si>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</si>
  <si>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</si>
  <si>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</si>
  <si>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</si>
  <si>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</si>
  <si>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</si>
  <si>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</si>
  <si>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</si>
  <si>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</si>
  <si>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</si>
  <si>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</si>
  <si>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</si>
  <si>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</si>
  <si>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</si>
  <si>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</si>
  <si>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</si>
  <si>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</si>
  <si>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</si>
  <si>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</si>
  <si>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</si>
  <si>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</si>
  <si>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</si>
  <si>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</si>
  <si>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</si>
  <si>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</si>
  <si>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</si>
  <si>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</si>
  <si>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</si>
  <si>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</si>
  <si>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</si>
  <si>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</si>
  <si>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</si>
  <si>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</si>
  <si>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</si>
  <si>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</si>
  <si>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</si>
  <si>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</si>
  <si>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</si>
  <si>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</si>
  <si>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</si>
  <si>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</si>
  <si>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</si>
  <si>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</si>
  <si>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</si>
  <si>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</si>
  <si>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</si>
  <si>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</si>
  <si>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</si>
  <si>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</si>
  <si>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</si>
  <si>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</si>
  <si>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</si>
  <si>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</si>
  <si>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</si>
  <si>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</si>
  <si>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</si>
  <si>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</si>
  <si>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</si>
  <si>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</si>
  <si>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</si>
  <si>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</si>
  <si>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</si>
  <si>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</si>
  <si>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</si>
  <si>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</si>
  <si>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</si>
  <si>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</si>
  <si>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</si>
  <si>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</si>
  <si>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</si>
  <si>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</si>
  <si>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</si>
  <si>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</si>
  <si>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</si>
  <si>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</si>
  <si>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</si>
  <si>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</si>
  <si>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</si>
  <si>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</si>
  <si>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</si>
  <si>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</si>
  <si>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</si>
  <si>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</si>
  <si>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</si>
  <si>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</si>
  <si>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</si>
  <si>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</si>
  <si>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</si>
  <si>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</si>
  <si>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</si>
  <si>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</si>
  <si>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</si>
  <si>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</si>
  <si>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</si>
  <si>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</si>
  <si>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</si>
  <si>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</si>
  <si>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</si>
  <si>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</si>
  <si>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</si>
  <si>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</si>
  <si>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</si>
  <si>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</si>
  <si>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</si>
  <si>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</si>
  <si>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</si>
  <si>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</si>
  <si>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</si>
  <si>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</si>
  <si>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</si>
  <si>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</si>
  <si>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</si>
  <si>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</si>
  <si>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</si>
  <si>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</si>
  <si>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</si>
  <si>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</si>
  <si>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</si>
  <si>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</si>
  <si>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</si>
  <si>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</si>
  <si>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</si>
  <si>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</si>
  <si>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</si>
  <si>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</si>
  <si>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</si>
  <si>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</si>
  <si>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</si>
  <si>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</si>
  <si>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</si>
  <si>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</si>
  <si>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</si>
  <si>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</si>
  <si>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</si>
  <si>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</si>
  <si>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</si>
  <si>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</si>
  <si>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</si>
  <si>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</si>
  <si>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</si>
  <si>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</si>
  <si>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</si>
  <si>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</si>
  <si>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</si>
  <si>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</si>
  <si>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</si>
  <si>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</si>
  <si>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</si>
  <si>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</si>
  <si>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</si>
  <si>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</si>
  <si>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</si>
  <si>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</si>
  <si>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</si>
  <si>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</si>
  <si>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</si>
  <si>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</si>
  <si>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</si>
  <si>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</si>
  <si>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</si>
  <si>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</si>
  <si>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</si>
  <si>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</si>
  <si>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</si>
  <si>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</si>
  <si>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</si>
  <si>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</si>
  <si>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</si>
  <si>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</si>
  <si>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</si>
  <si>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</si>
  <si>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</si>
  <si>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</si>
  <si>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</si>
  <si>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</si>
  <si>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</si>
  <si>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</si>
  <si>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</si>
  <si>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</si>
  <si>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</si>
  <si>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</si>
  <si>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</si>
  <si>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</si>
  <si>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</si>
  <si>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</si>
  <si>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</si>
  <si>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</si>
  <si>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</si>
  <si>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</si>
  <si>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</si>
  <si>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</si>
  <si>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</si>
  <si>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</si>
  <si>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</si>
  <si>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</si>
  <si>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</si>
  <si>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</si>
  <si>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</si>
  <si>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</si>
  <si>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</si>
  <si>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</si>
  <si>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</si>
  <si>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</si>
  <si>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</si>
  <si>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</si>
  <si>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</si>
  <si>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</si>
  <si>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</si>
  <si>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</si>
  <si>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</si>
  <si>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</si>
  <si>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</si>
  <si>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</si>
  <si>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</si>
  <si>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</si>
  <si>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</si>
  <si>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</si>
  <si>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</si>
  <si>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</si>
  <si>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</si>
  <si>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</si>
  <si>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</si>
  <si>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</si>
  <si>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</si>
  <si>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</si>
  <si>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</si>
  <si>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</si>
  <si>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</si>
  <si>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</si>
  <si>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</si>
  <si>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</si>
  <si>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</si>
  <si>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</si>
  <si>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</si>
  <si>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</si>
  <si>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</si>
  <si>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</si>
  <si>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</si>
  <si>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</si>
  <si>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</si>
  <si>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</si>
  <si>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</si>
  <si>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</si>
  <si>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</si>
  <si>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</si>
  <si>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</si>
  <si>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</si>
  <si>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</si>
  <si>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</si>
  <si>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</si>
  <si>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</si>
  <si>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</si>
  <si>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</si>
  <si>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</si>
  <si>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</si>
  <si>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</si>
  <si>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</si>
  <si>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</si>
  <si>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</si>
  <si>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</si>
  <si>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</si>
  <si>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</si>
  <si>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</si>
  <si>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</si>
  <si>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</si>
  <si>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</si>
  <si>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</si>
  <si>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</si>
  <si>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</si>
  <si>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</si>
  <si>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</si>
  <si>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</si>
  <si>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</si>
  <si>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</si>
  <si>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</si>
  <si>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</si>
  <si>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</si>
  <si>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</si>
  <si>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</si>
  <si>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</si>
  <si>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</si>
  <si>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</si>
  <si>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</si>
  <si>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</si>
  <si>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</si>
  <si>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</si>
  <si>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</si>
  <si>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</si>
  <si>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</si>
  <si>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</si>
  <si>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</si>
  <si>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</si>
  <si>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</si>
  <si>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</si>
  <si>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</si>
  <si>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</si>
  <si>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</si>
  <si>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</si>
  <si>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</si>
  <si>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</si>
  <si>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</si>
  <si>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</si>
  <si>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</si>
  <si>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</si>
  <si>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</si>
  <si>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</si>
  <si>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</si>
  <si>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</si>
  <si>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</si>
  <si>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</si>
  <si>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</si>
  <si>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</si>
  <si>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</si>
  <si>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</si>
  <si>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</si>
  <si>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</si>
  <si>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</si>
  <si>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</si>
  <si>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</si>
  <si>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</si>
  <si>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</si>
  <si>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</si>
  <si>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</si>
  <si>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</si>
  <si>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</si>
  <si>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</si>
  <si>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</si>
  <si>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</si>
  <si>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</si>
  <si>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</si>
  <si>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</si>
  <si>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</si>
  <si>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</si>
  <si>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</si>
  <si>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</si>
  <si>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</si>
  <si>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</si>
  <si>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</si>
  <si>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</si>
  <si>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</si>
  <si>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</si>
  <si>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</si>
  <si>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</si>
  <si>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</si>
  <si>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</si>
  <si>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</si>
  <si>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</si>
  <si>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</si>
  <si>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</si>
  <si>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</si>
  <si>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</si>
  <si>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</si>
  <si>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</si>
  <si>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</si>
  <si>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</si>
  <si>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</si>
  <si>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</si>
  <si>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</si>
  <si>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</si>
  <si>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</si>
  <si>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</si>
  <si>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</si>
  <si>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</si>
  <si>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</si>
  <si>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</si>
  <si>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</si>
  <si>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</si>
  <si>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</si>
  <si>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</si>
  <si>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</si>
  <si>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</si>
  <si>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</si>
  <si>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</si>
  <si>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</si>
  <si>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</si>
  <si>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</si>
  <si>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</si>
  <si>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</si>
  <si>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</si>
  <si>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</si>
  <si>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</si>
  <si>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</si>
  <si>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</si>
  <si>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</si>
  <si>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</si>
  <si>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</si>
  <si>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</si>
  <si>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</si>
  <si>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</si>
  <si>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</si>
  <si>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</si>
  <si>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</si>
  <si>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</si>
  <si>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</si>
  <si>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</si>
  <si>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</si>
  <si>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</si>
  <si>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</si>
  <si>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</si>
  <si>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</si>
  <si>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</si>
  <si>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</si>
  <si>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</si>
  <si>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</si>
  <si>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</si>
  <si>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</si>
  <si>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</si>
  <si>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</si>
  <si>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</si>
  <si>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</si>
  <si>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</si>
  <si>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</si>
  <si>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</si>
  <si>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</si>
  <si>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</si>
  <si>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</si>
  <si>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</si>
  <si>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</si>
  <si>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</si>
  <si>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</si>
  <si>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</si>
  <si>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</si>
  <si>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</si>
  <si>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</si>
  <si>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</si>
  <si>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</si>
  <si>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</si>
  <si>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</si>
  <si>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</si>
  <si>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</si>
  <si>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</si>
  <si>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</si>
  <si>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</si>
  <si>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</si>
  <si>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</si>
  <si>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</si>
  <si>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</si>
  <si>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</si>
  <si>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</si>
  <si>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</si>
  <si>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</si>
  <si>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</si>
  <si>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</si>
  <si>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</si>
  <si>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</si>
  <si>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</si>
  <si>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</si>
  <si>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</si>
  <si>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</si>
  <si>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</si>
  <si>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</si>
  <si>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</si>
  <si>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</si>
  <si>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</si>
  <si>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</si>
  <si>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</si>
  <si>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</si>
  <si>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</si>
  <si>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</si>
  <si>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</si>
  <si>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</si>
  <si>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</si>
  <si>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</si>
  <si>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</si>
  <si>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</si>
  <si>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</si>
  <si>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</si>
  <si>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</si>
  <si>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</si>
  <si>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</si>
  <si>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</si>
  <si>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</si>
  <si>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</si>
  <si>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</si>
  <si>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</si>
  <si>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</si>
  <si>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</si>
  <si>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</si>
  <si>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</si>
  <si>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</si>
  <si>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</si>
  <si>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</si>
  <si>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</si>
  <si>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</si>
  <si>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</si>
  <si>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</si>
  <si>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</si>
  <si>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</si>
  <si>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</si>
  <si>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</si>
  <si>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</si>
  <si>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</si>
  <si>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</si>
  <si>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</si>
  <si>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</si>
  <si>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</si>
  <si>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</si>
  <si>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</si>
  <si>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</si>
  <si>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</si>
  <si>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</si>
  <si>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</si>
  <si>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</si>
  <si>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</si>
  <si>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</si>
  <si>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</si>
  <si>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</si>
  <si>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</si>
  <si>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</si>
  <si>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</si>
  <si>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</si>
  <si>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</si>
  <si>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</si>
  <si>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</si>
  <si>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</si>
  <si>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</si>
  <si>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</si>
  <si>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</si>
  <si>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</si>
  <si>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</si>
  <si>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</si>
  <si>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</si>
  <si>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</si>
  <si>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</si>
  <si>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</si>
  <si>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</si>
  <si>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</si>
  <si>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</si>
  <si>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</si>
  <si>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</si>
  <si>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</si>
  <si>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</si>
  <si>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</si>
  <si>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</si>
  <si>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</si>
  <si>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</si>
  <si>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</si>
  <si>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</si>
  <si>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</si>
  <si>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</si>
  <si>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</si>
  <si>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</si>
  <si>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</si>
  <si>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</si>
  <si>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</si>
  <si>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</si>
  <si>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</si>
  <si>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</si>
  <si>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</si>
  <si>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</si>
  <si>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</si>
  <si>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</si>
  <si>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</si>
  <si>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</si>
  <si>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</si>
  <si>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</si>
  <si>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</si>
  <si>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</si>
  <si>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</si>
  <si>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</si>
  <si>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</si>
  <si>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</si>
  <si>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</si>
  <si>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</si>
  <si>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</si>
  <si>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</si>
  <si>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</si>
  <si>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</si>
  <si>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</si>
  <si>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</si>
  <si>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</si>
  <si>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</si>
  <si>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</si>
  <si>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</si>
  <si>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</si>
  <si>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</si>
  <si>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</si>
  <si>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</si>
  <si>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</si>
  <si>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</si>
  <si>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</si>
  <si>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</si>
  <si>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</si>
  <si>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</si>
  <si>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</si>
  <si>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</si>
  <si>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</si>
  <si>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</si>
  <si>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</si>
  <si>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</si>
  <si>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</si>
  <si>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</si>
  <si>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</si>
  <si>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</si>
  <si>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</si>
  <si>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</si>
  <si>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</si>
  <si>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</si>
  <si>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</si>
  <si>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</si>
  <si>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</si>
  <si>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</si>
  <si>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</si>
  <si>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</si>
  <si>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</si>
  <si>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</si>
  <si>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</si>
  <si>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</si>
  <si>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</si>
  <si>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</si>
  <si>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</si>
  <si>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</si>
  <si>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</si>
  <si>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</si>
  <si>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</si>
  <si>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</si>
  <si>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</si>
  <si>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</si>
  <si>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</si>
  <si>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</si>
  <si>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</si>
  <si>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</si>
  <si>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</si>
  <si>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</si>
  <si>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</si>
  <si>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</si>
  <si>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</si>
  <si>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</si>
  <si>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</si>
  <si>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</si>
  <si>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</si>
  <si>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</si>
  <si>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</si>
  <si>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</si>
  <si>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</si>
  <si>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</si>
  <si>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</si>
  <si>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</si>
  <si>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</si>
  <si>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</si>
  <si>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</si>
  <si>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</si>
  <si>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</si>
  <si>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</si>
  <si>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</si>
  <si>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</si>
  <si>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</si>
  <si>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</si>
  <si>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</si>
  <si>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</si>
  <si>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</si>
  <si>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</si>
  <si>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</si>
  <si>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</si>
  <si>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</si>
  <si>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</si>
  <si>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</si>
  <si>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</si>
  <si>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</si>
  <si>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</si>
  <si>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</si>
  <si>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</si>
  <si>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</si>
  <si>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</si>
  <si>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</si>
  <si>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</si>
  <si>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</si>
  <si>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</si>
  <si>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</si>
  <si>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</si>
  <si>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</si>
  <si>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</si>
  <si>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</si>
  <si>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</si>
  <si>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</si>
  <si>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</si>
  <si>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</si>
  <si>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</si>
  <si>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</si>
  <si>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</si>
  <si>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</si>
  <si>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</si>
  <si>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</si>
  <si>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</si>
  <si>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</si>
  <si>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</si>
  <si>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</si>
  <si>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</si>
  <si>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</si>
  <si>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</si>
  <si>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</si>
  <si>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</si>
  <si>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</si>
  <si>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</si>
  <si>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</si>
  <si>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</si>
  <si>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</si>
  <si>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</si>
  <si>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</si>
  <si>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</si>
  <si>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</si>
  <si>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</si>
  <si>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</si>
  <si>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</si>
  <si>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</si>
  <si>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</si>
  <si>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</si>
  <si>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</si>
  <si>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</si>
  <si>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</si>
  <si>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</si>
  <si>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</si>
  <si>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</si>
  <si>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</si>
  <si>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</si>
  <si>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</si>
  <si>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</si>
  <si>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</si>
  <si>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</si>
  <si>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</si>
  <si>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</si>
  <si>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</si>
  <si>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</si>
  <si>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</si>
  <si>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</si>
  <si>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</si>
  <si>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</si>
  <si>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</si>
  <si>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</si>
  <si>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</si>
  <si>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</si>
  <si>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</si>
  <si>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</si>
  <si>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</si>
  <si>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</si>
  <si>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</si>
  <si>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</si>
  <si>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</si>
  <si>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</si>
  <si>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</si>
  <si>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</si>
  <si>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</si>
  <si>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</si>
  <si>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</si>
  <si>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</si>
  <si>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</si>
  <si>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</si>
  <si>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</si>
  <si>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</si>
  <si>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</si>
  <si>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</si>
  <si>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</si>
  <si>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</si>
  <si>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</si>
  <si>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</si>
  <si>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</si>
  <si>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</si>
  <si>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</si>
  <si>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</si>
  <si>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</si>
  <si>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</si>
  <si>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</si>
  <si>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</si>
  <si>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</si>
  <si>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</si>
  <si>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</si>
  <si>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</si>
  <si>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</si>
  <si>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</si>
  <si>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</si>
  <si>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</si>
  <si>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</si>
  <si>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</si>
  <si>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</si>
  <si>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</si>
  <si>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</si>
  <si>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</si>
  <si>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</si>
  <si>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</si>
  <si>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</si>
  <si>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</si>
  <si>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</si>
  <si>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</si>
  <si>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</si>
  <si>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</si>
  <si>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</si>
  <si>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</si>
  <si>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</si>
  <si>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</si>
  <si>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</si>
  <si>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</si>
  <si>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</si>
  <si>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</si>
  <si>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</si>
  <si>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</si>
  <si>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</si>
  <si>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</si>
  <si>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</si>
  <si>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</si>
  <si>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</si>
  <si>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</si>
  <si>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</si>
  <si>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</si>
  <si>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</si>
  <si>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</si>
  <si>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</si>
  <si>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</si>
  <si>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</si>
  <si>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</si>
  <si>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</si>
  <si>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</si>
  <si>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</si>
  <si>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</si>
  <si>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</si>
  <si>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</si>
  <si>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</si>
  <si>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</si>
  <si>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</si>
  <si>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</si>
  <si>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</si>
  <si>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</si>
  <si>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</si>
  <si>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</si>
  <si>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</si>
  <si>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</si>
  <si>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</si>
  <si>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</si>
  <si>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</si>
  <si>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</si>
  <si>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</si>
  <si>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</si>
  <si>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</si>
  <si>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</si>
  <si>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</si>
  <si>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</si>
  <si>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</si>
  <si>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</si>
  <si>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</si>
  <si>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</si>
  <si>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</si>
  <si>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</si>
  <si>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</si>
  <si>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</si>
  <si>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</si>
  <si>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</si>
  <si>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</si>
  <si>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</si>
  <si>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</si>
  <si>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</si>
  <si>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</si>
  <si>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</si>
  <si>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</si>
  <si>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</si>
  <si>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</si>
  <si>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</si>
  <si>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</si>
  <si>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</si>
  <si>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</si>
  <si>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</si>
  <si>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</si>
  <si>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</si>
  <si>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</si>
  <si>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</si>
  <si>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</si>
  <si>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</si>
  <si>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</si>
  <si>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</si>
  <si>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</si>
  <si>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</si>
  <si>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</si>
  <si>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</si>
  <si>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</si>
  <si>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</si>
  <si>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</si>
  <si>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</si>
  <si>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</si>
  <si>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</si>
  <si>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</si>
  <si>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</si>
  <si>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</si>
  <si>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</si>
  <si>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</si>
  <si>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</si>
  <si>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</si>
  <si>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</si>
  <si>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</si>
  <si>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</si>
  <si>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</si>
  <si>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</si>
  <si>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</si>
  <si>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</si>
  <si>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</si>
  <si>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</si>
  <si>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</si>
  <si>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</si>
  <si>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</si>
  <si>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</si>
  <si>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</si>
  <si>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</si>
  <si>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</si>
  <si>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</si>
  <si>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</si>
  <si>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</si>
  <si>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</si>
  <si>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</si>
  <si>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</si>
  <si>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</si>
  <si>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</si>
  <si>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</si>
  <si>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</si>
  <si>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</si>
  <si>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</si>
  <si>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</si>
  <si>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</si>
  <si>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</si>
  <si>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</si>
  <si>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</si>
  <si>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</si>
  <si>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</si>
  <si>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</si>
  <si>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</si>
  <si>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</si>
  <si>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</si>
  <si>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</si>
  <si>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</si>
  <si>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</si>
  <si>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</si>
  <si>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</si>
  <si>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</si>
  <si>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</si>
  <si>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</si>
  <si>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</si>
  <si>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</si>
  <si>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</si>
  <si>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</si>
  <si>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</si>
  <si>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</si>
  <si>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</si>
  <si>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</si>
  <si>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</si>
  <si>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</si>
  <si>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</si>
  <si>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</si>
  <si>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</si>
  <si>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</si>
  <si>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</si>
  <si>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</si>
  <si>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</si>
  <si>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</si>
  <si>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</si>
  <si>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</si>
  <si>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</si>
  <si>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</si>
  <si>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</si>
  <si>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</si>
  <si>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</si>
  <si>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</si>
  <si>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</si>
  <si>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</si>
  <si>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</si>
  <si>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</si>
  <si>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</si>
  <si>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</si>
  <si>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</si>
  <si>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</si>
  <si>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</si>
  <si>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</si>
  <si>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</si>
  <si>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</si>
  <si>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</si>
  <si>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</si>
  <si>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</si>
  <si>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</si>
  <si>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</si>
  <si>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</si>
  <si>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</si>
  <si>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</si>
  <si>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</si>
  <si>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</si>
  <si>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</si>
  <si>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</si>
  <si>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</si>
  <si>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</si>
  <si>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</si>
  <si>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</si>
  <si>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</si>
  <si>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</si>
  <si>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</si>
  <si>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</si>
  <si>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</si>
  <si>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</si>
  <si>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</si>
  <si>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</si>
  <si>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</si>
  <si>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</si>
  <si>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</si>
  <si>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</si>
  <si>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</si>
  <si>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</si>
  <si>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</si>
  <si>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</si>
  <si>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</si>
  <si>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</si>
  <si>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</si>
  <si>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</si>
  <si>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</si>
  <si>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</si>
  <si>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</si>
  <si>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</si>
  <si>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</si>
  <si>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</si>
  <si>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</si>
  <si>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</si>
  <si>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</si>
  <si>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</si>
  <si>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</si>
  <si>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</si>
  <si>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</si>
  <si>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</si>
  <si>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</si>
  <si>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</si>
  <si>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</si>
  <si>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</si>
  <si>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</si>
  <si>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</si>
  <si>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</si>
  <si>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</si>
  <si>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</si>
  <si>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</si>
  <si>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</si>
  <si>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</si>
  <si>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</si>
  <si>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</si>
  <si>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</si>
  <si>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</si>
  <si>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</si>
  <si>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</si>
  <si>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</si>
  <si>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</si>
  <si>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</si>
  <si>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</si>
  <si>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</si>
  <si>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</si>
  <si>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</si>
  <si>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</si>
  <si>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</si>
  <si>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</si>
  <si>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</si>
  <si>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</si>
  <si>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</si>
  <si>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</si>
  <si>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</si>
  <si>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</si>
  <si>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</si>
  <si>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</si>
  <si>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</si>
  <si>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</si>
  <si>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</si>
  <si>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</si>
  <si>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</si>
  <si>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</si>
  <si>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</si>
  <si>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</si>
  <si>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</si>
  <si>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</si>
  <si>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</si>
  <si>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</si>
  <si>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</si>
  <si>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</si>
  <si>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</si>
  <si>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</si>
  <si>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</si>
  <si>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</si>
  <si>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</si>
  <si>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</si>
  <si>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</si>
  <si>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</si>
  <si>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</si>
  <si>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</si>
  <si>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</si>
  <si>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</si>
  <si>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</si>
  <si>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</si>
  <si>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</si>
  <si>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</si>
  <si>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</si>
  <si>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</si>
  <si>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</si>
  <si>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</si>
  <si>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</si>
  <si>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</si>
  <si>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</si>
  <si>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</si>
  <si>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</si>
  <si>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</si>
  <si>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</si>
  <si>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</si>
  <si>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</si>
  <si>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</si>
  <si>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</si>
  <si>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</si>
  <si>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</si>
  <si>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</si>
  <si>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</si>
  <si>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</si>
  <si>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</si>
  <si>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</si>
  <si>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</si>
  <si>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</si>
  <si>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</si>
  <si>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</si>
  <si>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</si>
  <si>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</si>
  <si>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</si>
  <si>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</si>
  <si>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</si>
  <si>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</si>
  <si>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</si>
  <si>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</si>
  <si>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</si>
  <si>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</si>
  <si>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</si>
  <si>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</si>
  <si>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</si>
  <si>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</si>
  <si>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</si>
  <si>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</si>
  <si>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</si>
  <si>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</si>
  <si>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</si>
  <si>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</si>
  <si>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</si>
  <si>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</si>
  <si>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</si>
  <si>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</si>
  <si>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</si>
  <si>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</si>
  <si>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</si>
  <si>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</si>
  <si>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</si>
  <si>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</si>
  <si>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</si>
  <si>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</si>
  <si>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</si>
  <si>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</si>
  <si>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</si>
  <si>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</si>
  <si>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</si>
  <si>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</si>
  <si>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</si>
  <si>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</si>
  <si>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</si>
  <si>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</si>
  <si>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</si>
  <si>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</si>
  <si>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</si>
  <si>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</si>
  <si>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</si>
  <si>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</si>
  <si>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</si>
  <si>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</si>
  <si>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</si>
  <si>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</si>
  <si>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</si>
  <si>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</si>
  <si>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</si>
  <si>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</si>
  <si>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</si>
  <si>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</si>
  <si>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</si>
  <si>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</si>
  <si>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</si>
  <si>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</si>
  <si>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</si>
  <si>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</si>
  <si>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</si>
  <si>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</si>
  <si>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</si>
  <si>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</si>
  <si>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</si>
  <si>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</si>
  <si>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</si>
  <si>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</si>
  <si>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</si>
  <si>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</si>
  <si>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</si>
  <si>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</si>
  <si>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</si>
  <si>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</si>
  <si>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</si>
  <si>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</si>
  <si>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</si>
  <si>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</si>
  <si>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</si>
  <si>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</si>
  <si>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</si>
  <si>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</si>
  <si>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</si>
  <si>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</si>
  <si>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</si>
  <si>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</si>
  <si>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</si>
  <si>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</si>
  <si>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</si>
  <si>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</si>
  <si>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</si>
  <si>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</si>
  <si>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</si>
  <si>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</si>
  <si>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</si>
  <si>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</si>
  <si>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</si>
  <si>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</si>
  <si>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</si>
  <si>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</si>
  <si>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</si>
  <si>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</si>
  <si>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</si>
  <si>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</si>
  <si>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</si>
  <si>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</si>
  <si>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</si>
  <si>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</si>
  <si>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</si>
  <si>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</si>
  <si>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</si>
  <si>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</si>
  <si>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</si>
  <si>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</si>
  <si>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</si>
  <si>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</si>
  <si>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</si>
  <si>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</si>
  <si>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</si>
  <si>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</si>
  <si>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</si>
  <si>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</si>
  <si>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</si>
  <si>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</si>
  <si>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</si>
  <si>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</si>
  <si>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</si>
  <si>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</si>
  <si>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</si>
  <si>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</si>
  <si>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</si>
  <si>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</si>
  <si>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</si>
  <si>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</si>
  <si>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</si>
  <si>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</si>
  <si>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</si>
  <si>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</si>
  <si>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</si>
  <si>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</si>
  <si>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</si>
  <si>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</si>
  <si>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</si>
  <si>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</si>
  <si>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</si>
  <si>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</si>
  <si>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</si>
  <si>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</si>
  <si>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</si>
  <si>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</si>
  <si>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</si>
  <si>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</si>
  <si>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</si>
  <si>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</si>
  <si>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</si>
  <si>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</si>
  <si>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</si>
  <si>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</si>
  <si>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</si>
  <si>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</si>
  <si>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</si>
  <si>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</si>
  <si>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</si>
  <si>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</si>
  <si>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</si>
  <si>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</si>
  <si>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</si>
  <si>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</si>
  <si>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</si>
  <si>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</si>
  <si>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</si>
  <si>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</si>
  <si>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</si>
  <si>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</si>
  <si>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</si>
  <si>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</si>
  <si>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</si>
  <si>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</si>
  <si>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</si>
  <si>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</si>
  <si>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</si>
  <si>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</si>
  <si>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</si>
  <si>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</si>
  <si>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</si>
  <si>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</si>
  <si>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</si>
  <si>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</si>
  <si>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</si>
  <si>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</si>
  <si>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</si>
  <si>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</si>
  <si>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</si>
  <si>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</si>
  <si>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</si>
  <si>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</si>
  <si>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</si>
  <si>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</si>
  <si>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</si>
  <si>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</si>
  <si>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</si>
  <si>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</si>
  <si>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</si>
  <si>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</si>
  <si>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</si>
  <si>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</si>
  <si>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</si>
  <si>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</si>
  <si>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</si>
  <si>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</si>
  <si>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</si>
  <si>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</si>
  <si>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</si>
  <si>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</si>
  <si>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</si>
  <si>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</si>
  <si>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</si>
  <si>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</si>
  <si>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</si>
  <si>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</si>
  <si>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</si>
  <si>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</si>
  <si>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</si>
  <si>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</si>
  <si>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</si>
  <si>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</si>
  <si>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</si>
  <si>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</si>
  <si>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</si>
  <si>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</si>
  <si>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</si>
  <si>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</si>
  <si>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</si>
  <si>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</si>
  <si>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</si>
  <si>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</si>
  <si>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</si>
  <si>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</si>
  <si>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</si>
  <si>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</si>
  <si>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</si>
  <si>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</si>
  <si>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</si>
  <si>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</si>
  <si>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</si>
  <si>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</si>
  <si>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</si>
  <si>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</si>
  <si>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</si>
  <si>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</si>
  <si>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</si>
  <si>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</si>
  <si>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</si>
  <si>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</si>
  <si>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</si>
  <si>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</si>
  <si>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</si>
  <si>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</si>
  <si>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</si>
  <si>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</si>
  <si>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</si>
  <si>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</si>
  <si>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</si>
  <si>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</si>
  <si>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</si>
  <si>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</si>
  <si>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</si>
  <si>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</si>
  <si>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</si>
  <si>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</si>
  <si>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</si>
  <si>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</si>
  <si>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</si>
  <si>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</si>
  <si>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</si>
  <si>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</si>
  <si>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</si>
  <si>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</si>
  <si>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</si>
  <si>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</si>
  <si>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</si>
  <si>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</si>
  <si>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</si>
  <si>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</si>
  <si>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</si>
  <si>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</si>
  <si>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</si>
  <si>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</si>
  <si>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</si>
  <si>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</si>
  <si>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</si>
  <si>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</si>
  <si>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</si>
  <si>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</si>
  <si>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</si>
  <si>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</si>
  <si>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</si>
  <si>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</si>
  <si>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</si>
  <si>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</si>
  <si>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</si>
  <si>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</si>
  <si>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</si>
  <si>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</si>
  <si>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</si>
  <si>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</si>
  <si>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</si>
  <si>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</si>
  <si>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</si>
  <si>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</si>
  <si>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</si>
  <si>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</si>
  <si>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</si>
  <si>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</si>
  <si>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</si>
  <si>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</si>
  <si>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</si>
  <si>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</si>
  <si>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</si>
  <si>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</si>
  <si>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</si>
  <si>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</si>
  <si>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</si>
  <si>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</si>
  <si>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</si>
  <si>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</si>
  <si>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</si>
  <si>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</si>
  <si>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</si>
  <si>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</si>
  <si>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</si>
  <si>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</si>
  <si>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</si>
  <si>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</si>
  <si>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</si>
  <si>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</si>
  <si>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</si>
  <si>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</si>
  <si>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</si>
  <si>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</si>
  <si>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</si>
  <si>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</si>
  <si>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</si>
  <si>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</si>
  <si>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</si>
  <si>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</si>
  <si>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</si>
  <si>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</si>
  <si>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</si>
  <si>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</si>
  <si>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</si>
  <si>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</si>
  <si>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</si>
  <si>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</si>
  <si>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</si>
  <si>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</si>
  <si>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</si>
  <si>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</si>
  <si>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</si>
  <si>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</si>
  <si>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</si>
  <si>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</si>
  <si>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</si>
  <si>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</si>
  <si>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</si>
  <si>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</si>
  <si>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</si>
  <si>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</si>
  <si>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</si>
  <si>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</si>
  <si>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</si>
  <si>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</si>
  <si>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</si>
  <si>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</si>
  <si>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</si>
  <si>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</si>
  <si>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</si>
  <si>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</si>
  <si>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</si>
  <si>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</si>
  <si>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</si>
  <si>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</si>
  <si>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</si>
  <si>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</si>
  <si>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</si>
  <si>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</si>
  <si>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</si>
  <si>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</si>
  <si>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</si>
  <si>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</si>
  <si>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</si>
  <si>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</si>
  <si>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</si>
  <si>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</si>
  <si>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</si>
  <si>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</si>
  <si>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</si>
  <si>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</si>
  <si>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</si>
  <si>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</si>
  <si>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</si>
  <si>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</si>
  <si>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</si>
  <si>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</si>
  <si>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</si>
  <si>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</si>
  <si>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</si>
  <si>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</si>
  <si>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</si>
  <si>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</si>
  <si>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</si>
  <si>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</si>
  <si>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</si>
  <si>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</si>
  <si>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</si>
  <si>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</si>
  <si>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</si>
  <si>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</si>
  <si>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</si>
  <si>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</si>
  <si>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</si>
  <si>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</si>
  <si>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</si>
  <si>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</si>
  <si>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</si>
  <si>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</si>
  <si>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</si>
  <si>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</si>
  <si>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</si>
  <si>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</si>
  <si>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</si>
  <si>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</si>
  <si>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</si>
  <si>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</si>
  <si>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</si>
  <si>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</si>
  <si>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</si>
  <si>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</si>
  <si>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</si>
  <si>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</si>
  <si>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</si>
  <si>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</si>
  <si>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</si>
  <si>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</si>
  <si>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</si>
  <si>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</si>
  <si>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</si>
  <si>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</si>
  <si>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</si>
  <si>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</si>
  <si>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</si>
  <si>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</si>
  <si>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</si>
  <si>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</si>
  <si>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</si>
  <si>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</si>
  <si>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</si>
  <si>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</si>
  <si>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</si>
  <si>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</si>
  <si>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</si>
  <si>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</si>
  <si>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</si>
  <si>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</si>
  <si>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</si>
  <si>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</si>
  <si>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</si>
  <si>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</si>
  <si>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</si>
  <si>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</si>
  <si>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</si>
  <si>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</si>
  <si>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</si>
  <si>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</si>
  <si>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</si>
  <si>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</si>
  <si>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</si>
  <si>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</si>
  <si>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</si>
  <si>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</si>
  <si>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</si>
  <si>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</si>
  <si>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</si>
  <si>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</si>
  <si>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</si>
  <si>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</si>
  <si>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</si>
  <si>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</si>
  <si>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</si>
  <si>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</si>
  <si>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</si>
  <si>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</si>
  <si>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</si>
  <si>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</si>
  <si>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</si>
  <si>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</si>
  <si>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</si>
  <si>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</si>
  <si>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</si>
  <si>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</si>
  <si>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</si>
  <si>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</si>
  <si>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</si>
  <si>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</si>
  <si>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</si>
  <si>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</si>
  <si>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</si>
  <si>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</si>
  <si>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</si>
  <si>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</si>
  <si>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</si>
  <si>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</si>
  <si>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</si>
  <si>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</si>
  <si>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</si>
  <si>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</si>
  <si>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</si>
  <si>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</si>
  <si>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</si>
  <si>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</si>
  <si>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</si>
  <si>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</si>
  <si>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</si>
  <si>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</si>
  <si>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</si>
  <si>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</si>
  <si>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</si>
  <si>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</si>
  <si>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</si>
  <si>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</si>
  <si>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</si>
  <si>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</si>
  <si>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</si>
  <si>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</si>
  <si>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</si>
  <si>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</si>
  <si>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</si>
  <si>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</si>
  <si>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</si>
  <si>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</si>
  <si>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</si>
  <si>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</si>
  <si>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</si>
  <si>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</si>
  <si>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</si>
  <si>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</si>
  <si>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</si>
  <si>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</si>
  <si>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</si>
  <si>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</si>
  <si>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</si>
  <si>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</si>
  <si>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</si>
  <si>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</si>
  <si>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</si>
  <si>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</si>
  <si>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</si>
  <si>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</si>
  <si>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</si>
  <si>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</si>
  <si>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</si>
  <si>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</si>
  <si>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</si>
  <si>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</si>
  <si>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</si>
  <si>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</si>
  <si>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</si>
  <si>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</si>
  <si>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</si>
  <si>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</si>
  <si>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</si>
  <si>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</si>
  <si>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</si>
  <si>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</si>
  <si>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</si>
  <si>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</si>
  <si>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</si>
  <si>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</si>
  <si>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</si>
  <si>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</si>
  <si>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</si>
  <si>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</si>
  <si>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</si>
  <si>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</si>
  <si>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</si>
  <si>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</si>
  <si>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</si>
  <si>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</si>
  <si>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</si>
  <si>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</si>
  <si>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</si>
  <si>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</si>
  <si>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</si>
  <si>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</si>
  <si>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</si>
  <si>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</si>
  <si>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</si>
  <si>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</si>
  <si>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</si>
  <si>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</si>
  <si>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</si>
  <si>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</si>
  <si>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</si>
  <si>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</si>
  <si>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</si>
  <si>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</si>
  <si>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</si>
  <si>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</si>
  <si>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</si>
  <si>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</si>
  <si>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</si>
  <si>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</si>
  <si>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</si>
  <si>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</si>
  <si>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</si>
  <si>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</si>
  <si>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</si>
  <si>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</si>
  <si>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</si>
  <si>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</si>
  <si>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</si>
  <si>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</si>
  <si>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</si>
  <si>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</si>
  <si>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</si>
  <si>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</si>
  <si>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</si>
  <si>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</si>
  <si>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</si>
  <si>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</si>
  <si>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</si>
  <si>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</si>
  <si>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</si>
  <si>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</si>
  <si>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</si>
  <si>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</si>
  <si>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</si>
  <si>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</si>
  <si>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</si>
  <si>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</si>
  <si>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</si>
  <si>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</si>
  <si>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</si>
  <si>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</si>
  <si>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</si>
  <si>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</si>
  <si>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</si>
  <si>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</si>
  <si>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</si>
  <si>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</si>
  <si>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</si>
  <si>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</si>
  <si>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</si>
  <si>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</si>
  <si>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</si>
  <si>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</si>
  <si>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</si>
  <si>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</si>
  <si>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</si>
  <si>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</si>
  <si>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</si>
  <si>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</si>
  <si>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</si>
  <si>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</si>
  <si>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</si>
  <si>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</si>
  <si>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</si>
  <si>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</si>
  <si>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</si>
  <si>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</si>
  <si>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</si>
  <si>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</si>
  <si>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</si>
  <si>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</si>
  <si>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</si>
  <si>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</si>
  <si>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</si>
  <si>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</si>
  <si>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</si>
  <si>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</si>
  <si>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</si>
  <si>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</si>
  <si>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</si>
  <si>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</si>
  <si>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</si>
  <si>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</si>
  <si>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</si>
  <si>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</si>
  <si>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</si>
  <si>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</si>
  <si>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</si>
  <si>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</si>
  <si>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</si>
  <si>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</si>
  <si>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</si>
  <si>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</si>
  <si>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</si>
  <si>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</si>
  <si>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</si>
  <si>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</si>
  <si>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</si>
  <si>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</si>
  <si>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</si>
  <si>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</si>
  <si>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</si>
  <si>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</si>
  <si>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</si>
  <si>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</si>
  <si>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</si>
  <si>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</si>
  <si>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</si>
  <si>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</si>
  <si>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</si>
  <si>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</si>
  <si>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</si>
  <si>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</si>
  <si>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</si>
  <si>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</si>
  <si>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</si>
  <si>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</si>
  <si>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</si>
  <si>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</si>
  <si>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</si>
  <si>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</si>
  <si>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</si>
  <si>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</si>
  <si>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</si>
  <si>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</si>
  <si>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</si>
  <si>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</si>
  <si>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</si>
  <si>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</si>
  <si>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</si>
  <si>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</si>
  <si>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</si>
  <si>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</si>
  <si>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</si>
  <si>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</si>
  <si>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</si>
  <si>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</si>
  <si>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</si>
  <si>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</si>
  <si>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</si>
  <si>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</si>
  <si>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</si>
  <si>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</si>
  <si>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</si>
  <si>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</si>
  <si>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</si>
  <si>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</si>
  <si>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</si>
  <si>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</si>
  <si>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</si>
  <si>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</si>
  <si>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</si>
  <si>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</si>
  <si>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</si>
  <si>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</si>
  <si>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</si>
  <si>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</si>
  <si>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</si>
  <si>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</si>
  <si>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</si>
  <si>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</si>
  <si>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</si>
  <si>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</si>
  <si>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</si>
  <si>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</si>
  <si>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</si>
  <si>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</si>
  <si>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</si>
  <si>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</si>
  <si>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</si>
  <si>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</si>
  <si>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</si>
  <si>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</si>
  <si>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</si>
  <si>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</si>
  <si>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</si>
  <si>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</si>
  <si>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</si>
  <si>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</si>
  <si>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</si>
  <si>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</si>
  <si>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</si>
  <si>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</si>
  <si>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</si>
  <si>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</si>
  <si>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</si>
  <si>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</si>
  <si>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</si>
  <si>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</si>
  <si>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</si>
  <si>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</si>
  <si>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</si>
  <si>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</si>
  <si>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</si>
  <si>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</si>
  <si>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</si>
  <si>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</si>
  <si>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</si>
  <si>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</si>
  <si>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</si>
  <si>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</si>
  <si>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</si>
  <si>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</si>
  <si>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</si>
  <si>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</si>
  <si>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</si>
  <si>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</si>
  <si>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</si>
  <si>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</si>
  <si>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</si>
  <si>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</si>
  <si>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</si>
  <si>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</si>
  <si>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</si>
  <si>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</si>
  <si>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</si>
  <si>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</si>
  <si>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</si>
  <si>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</si>
  <si>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</si>
  <si>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</si>
  <si>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</si>
  <si>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</si>
  <si>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</si>
  <si>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</si>
  <si>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</si>
  <si>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</si>
  <si>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</si>
  <si>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</si>
  <si>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</si>
  <si>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</si>
  <si>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</si>
  <si>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</si>
  <si>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</si>
  <si>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</si>
  <si>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</si>
  <si>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</si>
  <si>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</si>
  <si>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</si>
  <si>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</si>
  <si>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</si>
  <si>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</si>
  <si>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</si>
  <si>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</si>
  <si>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</si>
  <si>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</si>
  <si>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</si>
  <si>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</si>
  <si>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</si>
  <si>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</si>
  <si>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</si>
  <si>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</si>
  <si>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</si>
  <si>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</si>
  <si>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</si>
  <si>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</si>
  <si>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</si>
  <si>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</si>
  <si>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</si>
  <si>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</si>
  <si>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</si>
  <si>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</si>
  <si>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</si>
  <si>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</si>
  <si>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</si>
  <si>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</si>
  <si>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</si>
  <si>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</si>
  <si>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</si>
  <si>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</si>
  <si>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</si>
  <si>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</si>
  <si>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</si>
  <si>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</si>
  <si>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</si>
  <si>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</si>
  <si>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</si>
  <si>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</si>
  <si>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</si>
  <si>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</si>
  <si>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</si>
  <si>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</si>
  <si>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</si>
  <si>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</si>
  <si>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</si>
  <si>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</si>
  <si>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</si>
  <si>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</si>
  <si>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</si>
  <si>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</si>
  <si>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</si>
  <si>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</si>
  <si>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</si>
  <si>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</si>
  <si>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</si>
  <si>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</si>
  <si>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</si>
  <si>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</si>
  <si>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</si>
  <si>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</si>
  <si>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</si>
  <si>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</si>
  <si>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</si>
  <si>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</si>
  <si>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</si>
  <si>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</si>
  <si>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</si>
  <si>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</si>
  <si>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</si>
  <si>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</si>
  <si>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</si>
  <si>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</si>
  <si>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</si>
  <si>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</si>
  <si>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</si>
  <si>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</si>
  <si>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</si>
  <si>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</si>
  <si>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</si>
  <si>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</si>
  <si>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</si>
  <si>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</si>
  <si>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</si>
  <si>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</si>
  <si>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</si>
  <si>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</si>
  <si>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</si>
  <si>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</si>
  <si>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</si>
  <si>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</si>
  <si>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</si>
  <si>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</si>
  <si>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</si>
  <si>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</si>
  <si>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</si>
  <si>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</si>
  <si>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</si>
  <si>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</si>
  <si>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</si>
  <si>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</si>
  <si>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</si>
  <si>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</si>
  <si>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</si>
  <si>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</si>
  <si>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</si>
  <si>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</si>
  <si>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</si>
  <si>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</si>
  <si>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</si>
  <si>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</si>
  <si>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</si>
  <si>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</si>
  <si>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</si>
  <si>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</si>
  <si>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</si>
  <si>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</si>
  <si>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</si>
  <si>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</si>
  <si>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</si>
  <si>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</si>
  <si>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</si>
  <si>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</si>
  <si>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</si>
  <si>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</si>
  <si>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</si>
  <si>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</si>
  <si>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</si>
  <si>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</si>
  <si>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</si>
  <si>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</si>
  <si>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</si>
  <si>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</si>
  <si>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</si>
  <si>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</si>
  <si>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</si>
  <si>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</si>
  <si>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</si>
  <si>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</si>
  <si>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</si>
  <si>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</si>
  <si>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</si>
  <si>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</si>
  <si>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</si>
  <si>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</si>
  <si>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</si>
  <si>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</si>
  <si>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</si>
  <si>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</si>
  <si>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</si>
  <si>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</si>
  <si>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</si>
  <si>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</si>
  <si>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</si>
  <si>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</si>
  <si>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</si>
  <si>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</si>
  <si>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</si>
  <si>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</si>
  <si>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</si>
  <si>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</si>
  <si>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</si>
  <si>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</si>
  <si>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</si>
  <si>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</si>
  <si>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</si>
  <si>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</si>
  <si>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</si>
  <si>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</si>
  <si>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</si>
  <si>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</si>
  <si>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</si>
  <si>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</si>
  <si>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</si>
  <si>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</si>
  <si>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</si>
  <si>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</si>
  <si>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</si>
  <si>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</si>
  <si>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</si>
  <si>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</si>
  <si>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</si>
  <si>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</si>
  <si>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</si>
  <si>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</si>
  <si>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</si>
  <si>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</si>
  <si>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</si>
  <si>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</si>
  <si>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</si>
  <si>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</si>
  <si>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</si>
  <si>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</si>
  <si>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</si>
  <si>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</si>
  <si>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</si>
  <si>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</si>
  <si>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</si>
  <si>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</si>
  <si>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</si>
  <si>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</si>
  <si>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</si>
  <si>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</si>
  <si>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</si>
  <si>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</si>
  <si>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</si>
  <si>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</si>
  <si>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</si>
  <si>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</si>
  <si>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</si>
  <si>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</si>
  <si>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</si>
  <si>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</si>
  <si>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</si>
  <si>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</si>
  <si>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</si>
  <si>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</si>
  <si>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</si>
  <si>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</si>
  <si>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</si>
  <si>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</si>
  <si>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</si>
  <si>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</si>
  <si>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</si>
  <si>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</si>
  <si>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</si>
  <si>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</si>
  <si>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</si>
  <si>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</si>
  <si>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</si>
  <si>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</si>
  <si>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</si>
  <si>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</si>
  <si>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</si>
  <si>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</si>
  <si>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</si>
  <si>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</si>
  <si>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</si>
  <si>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</si>
  <si>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</si>
  <si>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</si>
  <si>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</si>
  <si>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</si>
  <si>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</si>
  <si>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</si>
  <si>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</si>
  <si>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</si>
  <si>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</si>
  <si>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</si>
  <si>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</si>
  <si>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</si>
  <si>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</si>
  <si>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</si>
  <si>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</si>
  <si>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</si>
  <si>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</si>
  <si>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</si>
  <si>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</si>
  <si>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</si>
  <si>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</si>
  <si>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</si>
  <si>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</si>
  <si>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</si>
  <si>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</si>
  <si>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</si>
  <si>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</si>
  <si>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</si>
  <si>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</si>
  <si>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</si>
  <si>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</si>
  <si>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</si>
  <si>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</si>
  <si>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</si>
  <si>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</si>
  <si>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</si>
  <si>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</si>
  <si>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</si>
  <si>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</si>
  <si>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</si>
  <si>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</si>
  <si>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</si>
  <si>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</si>
  <si>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</si>
  <si>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</si>
  <si>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</si>
  <si>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</si>
  <si>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</si>
  <si>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</si>
  <si>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</si>
  <si>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</si>
  <si>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</si>
  <si>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</si>
  <si>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</si>
  <si>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</si>
  <si>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</si>
  <si>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</si>
  <si>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</si>
  <si>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</si>
  <si>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</si>
  <si>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</si>
  <si>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</si>
  <si>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</si>
  <si>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</si>
  <si>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</si>
  <si>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</si>
  <si>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</si>
  <si>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</si>
  <si>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</si>
  <si>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</si>
  <si>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</si>
  <si>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</si>
  <si>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</si>
  <si>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</si>
  <si>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</si>
  <si>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</si>
  <si>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</si>
  <si>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</si>
  <si>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</si>
  <si>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</si>
  <si>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</si>
  <si>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</si>
  <si>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</si>
  <si>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</si>
  <si>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</si>
  <si>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</si>
  <si>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</si>
  <si>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</si>
  <si>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</si>
  <si>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</si>
  <si>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</si>
  <si>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</si>
  <si>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</si>
  <si>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</si>
  <si>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</si>
  <si>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</si>
  <si>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</si>
  <si>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</si>
  <si>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</si>
  <si>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</si>
  <si>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</si>
  <si>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</si>
  <si>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</si>
  <si>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</si>
  <si>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</si>
  <si>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</si>
  <si>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</si>
  <si>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</si>
  <si>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</si>
  <si>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</si>
  <si>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</si>
  <si>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</si>
  <si>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</si>
  <si>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</si>
  <si>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</si>
  <si>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</si>
  <si>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</si>
  <si>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</si>
  <si>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</si>
  <si>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</si>
  <si>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</si>
  <si>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</si>
  <si>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</si>
  <si>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</si>
  <si>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</si>
  <si>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</si>
  <si>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</si>
  <si>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</si>
  <si>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</si>
  <si>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</si>
  <si>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</si>
  <si>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</si>
  <si>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</si>
  <si>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</si>
  <si>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</si>
  <si>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</si>
  <si>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</si>
  <si>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</si>
  <si>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</si>
  <si>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</si>
  <si>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</si>
  <si>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</si>
  <si>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</si>
  <si>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</si>
  <si>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</si>
  <si>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</si>
  <si>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</si>
  <si>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</si>
  <si>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</si>
  <si>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</si>
  <si>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</si>
  <si>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</si>
  <si>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</si>
  <si>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</si>
  <si>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</si>
  <si>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</si>
  <si>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</si>
  <si>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</si>
  <si>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</si>
  <si>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</si>
  <si>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</si>
  <si>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</si>
  <si>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</si>
  <si>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</si>
  <si>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</si>
  <si>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</si>
  <si>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</si>
  <si>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</si>
  <si>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</si>
  <si>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</si>
  <si>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</si>
  <si>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</si>
  <si>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</si>
  <si>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</si>
  <si>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</si>
  <si>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</si>
  <si>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</si>
  <si>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</si>
  <si>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</si>
  <si>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</si>
  <si>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</si>
  <si>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</si>
  <si>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</si>
  <si>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</si>
  <si>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</si>
  <si>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</si>
  <si>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</si>
  <si>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</si>
  <si>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</si>
  <si>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</si>
  <si>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</si>
  <si>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</si>
  <si>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</si>
  <si>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</si>
  <si>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</si>
  <si>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</si>
  <si>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</si>
  <si>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</si>
  <si>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</si>
  <si>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</si>
  <si>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</si>
  <si>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</si>
  <si>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</si>
  <si>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</si>
  <si>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</si>
  <si>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</si>
  <si>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</si>
  <si>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</si>
  <si>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</si>
  <si>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</si>
  <si>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</si>
  <si>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</si>
  <si>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</si>
  <si>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</si>
  <si>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</si>
  <si>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</si>
  <si>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</si>
  <si>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</si>
  <si>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</si>
  <si>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</si>
  <si>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</si>
  <si>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</si>
  <si>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</si>
  <si>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</si>
  <si>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</si>
  <si>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</si>
  <si>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</si>
  <si>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</si>
  <si>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</si>
  <si>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</si>
  <si>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</si>
  <si>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</si>
  <si>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</si>
  <si>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</si>
  <si>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</si>
  <si>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</si>
  <si>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</si>
  <si>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</si>
  <si>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</si>
  <si>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</si>
  <si>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</si>
  <si>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</si>
  <si>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</si>
  <si>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</si>
  <si>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</si>
  <si>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</si>
  <si>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</si>
  <si>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</si>
  <si>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</si>
  <si>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</si>
  <si>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</si>
  <si>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</si>
  <si>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</si>
  <si>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</si>
  <si>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</si>
  <si>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</si>
  <si>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</si>
  <si>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</si>
  <si>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</si>
  <si>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</si>
  <si>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</si>
  <si>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</si>
  <si>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</si>
  <si>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</si>
  <si>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</si>
  <si>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</si>
  <si>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</si>
  <si>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</si>
  <si>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</si>
  <si>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</si>
  <si>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</si>
  <si>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</si>
  <si>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</si>
  <si>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</si>
  <si>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</si>
  <si>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</si>
  <si>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</si>
  <si>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</si>
  <si>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</si>
  <si>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</si>
  <si>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</si>
  <si>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</si>
  <si>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</si>
  <si>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</si>
  <si>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</si>
  <si>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</si>
  <si>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</si>
  <si>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</si>
  <si>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</si>
  <si>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</si>
  <si>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</si>
  <si>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</si>
  <si>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</si>
  <si>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</si>
  <si>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</si>
  <si>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</si>
  <si>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</si>
  <si>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</si>
  <si>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</si>
  <si>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</si>
  <si>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</si>
  <si>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</si>
  <si>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</si>
  <si>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</si>
  <si>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</si>
  <si>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</si>
  <si>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</si>
  <si>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</si>
  <si>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</si>
  <si>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</si>
  <si>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</si>
  <si>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</si>
  <si>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</si>
  <si>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</si>
  <si>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</si>
  <si>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</si>
  <si>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</si>
  <si>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</si>
  <si>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</si>
  <si>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</si>
  <si>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</si>
  <si>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</si>
  <si>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</si>
  <si>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</si>
  <si>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</si>
  <si>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</si>
  <si>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</si>
  <si>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</si>
  <si>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</si>
  <si>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</si>
  <si>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</si>
  <si>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</si>
  <si>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</si>
  <si>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</si>
  <si>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</si>
  <si>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</si>
  <si>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</si>
  <si>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</si>
  <si>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</si>
  <si>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</si>
  <si>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</si>
  <si>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</si>
  <si>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</si>
  <si>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</si>
  <si>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</si>
  <si>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</si>
  <si>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</si>
  <si>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</si>
  <si>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</si>
  <si>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</si>
  <si>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</si>
  <si>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</si>
  <si>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</si>
  <si>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</si>
  <si>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</si>
  <si>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</si>
  <si>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</si>
  <si>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</si>
  <si>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</si>
  <si>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</si>
  <si>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</si>
  <si>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</si>
  <si>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</si>
  <si>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</si>
  <si>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</si>
  <si>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</si>
  <si>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</si>
  <si>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</si>
  <si>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</si>
  <si>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</si>
  <si>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</si>
  <si>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</si>
  <si>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</si>
  <si>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</si>
  <si>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</si>
  <si>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</si>
  <si>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</si>
  <si>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</si>
  <si>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</si>
  <si>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</si>
  <si>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</si>
  <si>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</si>
  <si>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</si>
  <si>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</si>
  <si>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</si>
  <si>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</si>
  <si>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</si>
  <si>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</si>
  <si>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</si>
  <si>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</si>
  <si>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</si>
  <si>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</si>
  <si>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</si>
  <si>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</si>
  <si>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</si>
  <si>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</si>
  <si>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</si>
  <si>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</si>
  <si>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</si>
  <si>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</si>
  <si>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</si>
  <si>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</si>
  <si>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</si>
  <si>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</si>
  <si>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</si>
  <si>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</si>
  <si>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</si>
  <si>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</si>
  <si>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</si>
  <si>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</si>
  <si>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</si>
  <si>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</si>
  <si>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</si>
  <si>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</si>
  <si>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</si>
  <si>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</si>
  <si>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</si>
  <si>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</si>
  <si>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</si>
  <si>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</si>
  <si>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</si>
  <si>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</si>
  <si>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</si>
  <si>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</si>
  <si>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</si>
  <si>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</si>
  <si>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</si>
  <si>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</si>
  <si>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</si>
  <si>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</si>
  <si>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</si>
  <si>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</si>
  <si>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</si>
  <si>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</si>
  <si>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</si>
  <si>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</si>
  <si>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</si>
  <si>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</si>
  <si>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</si>
  <si>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</si>
  <si>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</si>
  <si>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</si>
  <si>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</si>
  <si>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</si>
  <si>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</si>
  <si>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</si>
  <si>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</si>
  <si>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</si>
  <si>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</si>
  <si>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</si>
  <si>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</si>
  <si>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</si>
  <si>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</si>
  <si>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</si>
  <si>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</si>
  <si>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</si>
  <si>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</si>
  <si>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</si>
  <si>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</si>
  <si>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</si>
  <si>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</si>
  <si>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</si>
  <si>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</si>
  <si>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</si>
  <si>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</si>
  <si>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</si>
  <si>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</si>
  <si>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</si>
  <si>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</si>
  <si>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</si>
  <si>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</si>
  <si>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</si>
  <si>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</si>
  <si>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</si>
  <si>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</si>
  <si>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</si>
  <si>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</si>
  <si>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</si>
  <si>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</si>
  <si>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</si>
  <si>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</si>
  <si>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</si>
  <si>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</si>
  <si>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</si>
  <si>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</si>
  <si>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</si>
  <si>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</si>
  <si>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</si>
  <si>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</si>
  <si>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</si>
  <si>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</si>
  <si>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</si>
  <si>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</si>
  <si>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</si>
  <si>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</si>
  <si>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</si>
  <si>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</si>
  <si>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</si>
  <si>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</si>
  <si>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</si>
  <si>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</si>
  <si>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</si>
  <si>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</si>
  <si>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</si>
  <si>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</si>
  <si>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</si>
  <si>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</si>
  <si>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</si>
  <si>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</si>
  <si>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</si>
  <si>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</si>
  <si>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</si>
  <si>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</si>
  <si>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</si>
  <si>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</si>
  <si>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</si>
  <si>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</si>
  <si>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</si>
  <si>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</si>
  <si>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</si>
  <si>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</si>
  <si>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</si>
  <si>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</si>
  <si>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</si>
  <si>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</si>
  <si>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</si>
  <si>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</si>
  <si>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</si>
  <si>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</si>
  <si>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</si>
  <si>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</si>
  <si>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</si>
  <si>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</si>
  <si>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</si>
  <si>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</si>
  <si>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</si>
  <si>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</si>
  <si>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</si>
  <si>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</si>
  <si>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</si>
  <si>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</si>
  <si>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</si>
  <si>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</si>
  <si>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</si>
  <si>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</si>
  <si>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</si>
  <si>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</si>
  <si>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</si>
  <si>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</si>
  <si>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</si>
  <si>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</si>
  <si>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</si>
  <si>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</si>
  <si>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</si>
  <si>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</si>
  <si>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</si>
  <si>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</si>
  <si>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</si>
  <si>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</si>
  <si>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</si>
  <si>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</si>
  <si>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</si>
  <si>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</si>
  <si>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</si>
  <si>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</si>
  <si>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</si>
  <si>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</si>
  <si>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</si>
  <si>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</si>
  <si>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</si>
  <si>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</si>
  <si>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</si>
  <si>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</si>
  <si>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</si>
  <si>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</si>
  <si>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</si>
  <si>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</si>
  <si>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</si>
  <si>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</si>
  <si>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</si>
  <si>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</si>
  <si>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</si>
  <si>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</si>
  <si>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</si>
  <si>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</si>
  <si>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</si>
  <si>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</si>
  <si>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</si>
  <si>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</si>
  <si>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</si>
  <si>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</si>
  <si>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</si>
  <si>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</si>
  <si>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</si>
  <si>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</si>
  <si>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</si>
  <si>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</si>
  <si>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</si>
  <si>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</si>
  <si>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</si>
  <si>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</si>
  <si>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</si>
  <si>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</si>
  <si>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</si>
  <si>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</si>
  <si>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</si>
  <si>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</si>
  <si>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</si>
  <si>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</si>
  <si>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</si>
  <si>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</si>
  <si>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</si>
  <si>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</si>
  <si>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</si>
  <si>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</si>
  <si>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</si>
  <si>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</si>
  <si>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</si>
  <si>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</si>
  <si>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</si>
  <si>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</si>
  <si>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</si>
  <si>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</si>
  <si>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</si>
  <si>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</si>
  <si>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</si>
  <si>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</si>
  <si>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</si>
  <si>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</si>
  <si>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</si>
  <si>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</si>
  <si>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</si>
  <si>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</si>
  <si>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</si>
  <si>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</si>
  <si>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</si>
  <si>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</si>
  <si>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</si>
  <si>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</si>
  <si>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</si>
  <si>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</si>
  <si>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</si>
  <si>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</si>
  <si>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</si>
  <si>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</si>
  <si>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</si>
  <si>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</si>
  <si>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</si>
  <si>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</si>
  <si>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</si>
  <si>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</si>
  <si>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</si>
  <si>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</si>
  <si>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</si>
  <si>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</si>
  <si>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</si>
  <si>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</si>
  <si>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</si>
  <si>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</si>
  <si>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</si>
  <si>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</si>
  <si>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</si>
  <si>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</si>
  <si>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</si>
  <si>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</si>
  <si>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</si>
  <si>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</si>
  <si>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</si>
  <si>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</si>
  <si>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</si>
  <si>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</si>
  <si>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</si>
  <si>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</si>
  <si>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</si>
  <si>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</si>
  <si>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</si>
  <si>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</si>
  <si>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</si>
  <si>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</si>
  <si>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</si>
  <si>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</si>
  <si>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</si>
  <si>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</si>
  <si>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</si>
  <si>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</si>
  <si>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</si>
  <si>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</si>
  <si>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</si>
  <si>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</si>
  <si>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</si>
  <si>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</si>
  <si>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</si>
  <si>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</si>
  <si>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</si>
  <si>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</si>
  <si>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</si>
  <si>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</si>
  <si>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</si>
  <si>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</si>
  <si>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</si>
  <si>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</si>
  <si>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</si>
  <si>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</si>
  <si>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</si>
  <si>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</si>
  <si>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</si>
  <si>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</si>
  <si>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</si>
  <si>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</si>
  <si>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</si>
  <si>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</si>
  <si>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</si>
  <si>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</si>
  <si>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</si>
  <si>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</si>
  <si>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</si>
  <si>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</si>
  <si>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</si>
  <si>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</si>
  <si>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</si>
  <si>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</si>
  <si>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</si>
  <si>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</si>
  <si>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</si>
  <si>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</si>
  <si>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</si>
  <si>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</si>
  <si>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</si>
  <si>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</si>
  <si>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</si>
  <si>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</si>
  <si>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</si>
  <si>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</si>
  <si>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</si>
  <si>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</si>
  <si>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</si>
  <si>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</si>
  <si>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</si>
  <si>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</si>
  <si>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</si>
  <si>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</si>
  <si>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</si>
  <si>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</si>
  <si>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</si>
  <si>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</si>
  <si>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</si>
  <si>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</si>
  <si>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</si>
  <si>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</si>
  <si>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</si>
  <si>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</si>
  <si>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</si>
  <si>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</si>
  <si>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</si>
  <si>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</si>
  <si>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</si>
  <si>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</si>
  <si>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</si>
  <si>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</si>
  <si>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</si>
  <si>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</si>
  <si>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</si>
  <si>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</si>
  <si>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</si>
  <si>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</si>
  <si>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</si>
  <si>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</si>
  <si>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</si>
  <si>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</si>
  <si>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</si>
  <si>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</si>
  <si>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</si>
  <si>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</si>
  <si>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</si>
  <si>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</si>
  <si>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</si>
  <si>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</si>
  <si>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</si>
  <si>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</si>
  <si>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</si>
  <si>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</si>
  <si>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</si>
  <si>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</si>
  <si>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</si>
  <si>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</si>
  <si>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</si>
  <si>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</si>
  <si>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</si>
  <si>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</si>
  <si>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</si>
  <si>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</si>
  <si>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</si>
  <si>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</si>
  <si>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</si>
  <si>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</si>
  <si>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</si>
  <si>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</si>
  <si>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</si>
  <si>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</si>
  <si>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</si>
  <si>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</si>
  <si>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</si>
  <si>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</si>
  <si>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</si>
  <si>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</si>
  <si>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</si>
  <si>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</si>
  <si>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</si>
  <si>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</si>
  <si>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</si>
  <si>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</si>
  <si>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</si>
  <si>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</si>
  <si>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</si>
  <si>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</si>
  <si>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</si>
  <si>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</si>
  <si>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</si>
  <si>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</si>
  <si>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</si>
  <si>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</si>
  <si>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</si>
  <si>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</si>
  <si>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</si>
  <si>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</si>
  <si>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</si>
  <si>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</si>
  <si>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</si>
  <si>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</si>
  <si>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</si>
  <si>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</si>
  <si>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</si>
  <si>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</si>
  <si>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</si>
  <si>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</si>
  <si>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</si>
  <si>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</si>
  <si>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</si>
  <si>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</si>
  <si>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</si>
  <si>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</si>
  <si>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</si>
  <si>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</si>
  <si>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</si>
  <si>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</si>
  <si>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</si>
  <si>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</si>
  <si>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</si>
  <si>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</si>
  <si>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</si>
  <si>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</si>
  <si>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</si>
  <si>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</si>
  <si>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</si>
  <si>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</si>
  <si>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</si>
  <si>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</si>
  <si>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</si>
  <si>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</si>
  <si>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</si>
  <si>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</si>
  <si>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</si>
  <si>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</si>
  <si>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</si>
  <si>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</si>
  <si>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</si>
  <si>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</si>
  <si>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</si>
  <si>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</si>
  <si>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</si>
  <si>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</si>
  <si>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</si>
  <si>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</si>
  <si>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</si>
  <si>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</si>
  <si>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</si>
  <si>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</si>
  <si>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</si>
  <si>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</si>
  <si>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</si>
  <si>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</si>
  <si>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</si>
  <si>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</si>
  <si>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</si>
  <si>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</si>
  <si>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</si>
  <si>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</si>
  <si>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</si>
  <si>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</si>
  <si>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</si>
  <si>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</si>
  <si>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</si>
  <si>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</si>
  <si>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</si>
  <si>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</si>
  <si>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</si>
  <si>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</si>
  <si>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</si>
  <si>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</si>
  <si>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</si>
  <si>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</si>
  <si>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</si>
  <si>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</si>
  <si>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</si>
  <si>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</si>
  <si>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</si>
  <si>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</si>
  <si>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</si>
  <si>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</si>
  <si>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</si>
  <si>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</si>
  <si>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</si>
  <si>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</si>
  <si>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</si>
  <si>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</si>
  <si>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</si>
  <si>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</si>
  <si>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</si>
  <si>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</si>
  <si>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</si>
  <si>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</si>
  <si>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</si>
  <si>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</si>
  <si>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</si>
  <si>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</si>
  <si>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</si>
  <si>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</si>
  <si>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</si>
  <si>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</si>
  <si>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</si>
  <si>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</si>
  <si>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</si>
  <si>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</si>
  <si>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</si>
  <si>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</si>
  <si>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</si>
  <si>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</si>
  <si>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</si>
  <si>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</si>
  <si>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</si>
  <si>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</si>
  <si>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</si>
  <si>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</si>
  <si>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</si>
  <si>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</si>
  <si>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</si>
  <si>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</si>
  <si>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</si>
  <si>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</si>
  <si>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</si>
  <si>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</si>
  <si>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</si>
  <si>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</si>
  <si>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</si>
  <si>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</si>
  <si>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</si>
  <si>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</si>
  <si>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</si>
  <si>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</si>
  <si>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</si>
  <si>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</si>
  <si>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</si>
  <si>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</si>
  <si>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</si>
  <si>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</si>
  <si>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</si>
  <si>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</si>
  <si>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</si>
  <si>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</si>
  <si>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</si>
  <si>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</si>
  <si>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</si>
  <si>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</si>
  <si>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</si>
  <si>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</si>
  <si>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</si>
  <si>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</si>
  <si>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</si>
  <si>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</si>
  <si>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</si>
  <si>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</si>
  <si>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</si>
  <si>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</si>
  <si>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</si>
  <si>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</si>
  <si>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</si>
  <si>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</si>
  <si>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</si>
  <si>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</si>
  <si>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</si>
  <si>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</si>
  <si>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</si>
  <si>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</si>
  <si>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</si>
  <si>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</si>
  <si>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</si>
  <si>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</si>
  <si>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</si>
  <si>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</si>
  <si>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</si>
  <si>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</si>
  <si>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</si>
  <si>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</si>
  <si>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</si>
  <si>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</si>
  <si>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</si>
  <si>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</si>
  <si>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</si>
  <si>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</si>
  <si>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</si>
  <si>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</si>
  <si>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</si>
  <si>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</si>
  <si>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</si>
  <si>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</si>
  <si>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</si>
  <si>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</si>
  <si>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</si>
  <si>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</si>
  <si>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</si>
  <si>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</si>
  <si>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</si>
  <si>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</si>
  <si>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</si>
  <si>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</si>
  <si>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</si>
  <si>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</si>
  <si>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</si>
  <si>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</si>
  <si>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</si>
  <si>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</si>
  <si>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</si>
  <si>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</si>
  <si>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</si>
  <si>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</si>
  <si>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</si>
  <si>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</si>
  <si>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</si>
  <si>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</si>
  <si>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</si>
  <si>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</si>
  <si>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</si>
  <si>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</si>
  <si>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</si>
  <si>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</si>
  <si>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</si>
  <si>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</si>
  <si>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</si>
  <si>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</si>
  <si>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</si>
  <si>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</si>
  <si>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</si>
  <si>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</si>
  <si>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</si>
  <si>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</si>
  <si>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</si>
  <si>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</si>
  <si>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</si>
  <si>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</si>
  <si>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</si>
  <si>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</si>
  <si>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</si>
  <si>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</si>
  <si>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</si>
  <si>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</si>
  <si>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</si>
  <si>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</si>
  <si>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</si>
  <si>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</si>
  <si>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</si>
  <si>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</si>
  <si>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</si>
  <si>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</si>
  <si>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</si>
  <si>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</si>
  <si>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</si>
  <si>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</si>
  <si>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</si>
  <si>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</si>
  <si>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</si>
  <si>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</si>
  <si>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</si>
  <si>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</si>
  <si>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</si>
  <si>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</si>
  <si>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</si>
  <si>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</si>
  <si>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</si>
  <si>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</si>
  <si>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</si>
  <si>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</si>
  <si>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</si>
  <si>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</si>
  <si>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</si>
  <si>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</si>
  <si>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</si>
  <si>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</si>
  <si>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</si>
  <si>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</si>
  <si>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</si>
  <si>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</si>
  <si>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</si>
  <si>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</si>
  <si>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</si>
  <si>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</si>
  <si>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</si>
  <si>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</si>
  <si>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</si>
  <si>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</si>
  <si>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</si>
  <si>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</si>
  <si>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</si>
  <si>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</si>
  <si>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</si>
  <si>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</si>
  <si>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</si>
  <si>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</si>
  <si>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</si>
  <si>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</si>
  <si>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</si>
  <si>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</si>
  <si>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</si>
  <si>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</si>
  <si>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</si>
  <si>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</si>
  <si>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</si>
  <si>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</si>
  <si>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</si>
  <si>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</si>
  <si>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</si>
  <si>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</si>
  <si>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</si>
  <si>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</si>
  <si>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</si>
  <si>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</si>
  <si>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</si>
  <si>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</si>
  <si>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</si>
  <si>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</si>
  <si>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</si>
  <si>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</si>
  <si>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</si>
  <si>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</si>
  <si>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</si>
  <si>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</si>
  <si>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</si>
  <si>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</si>
  <si>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</si>
  <si>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</si>
  <si>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</si>
  <si>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</si>
  <si>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</si>
  <si>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</si>
  <si>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</si>
  <si>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</si>
  <si>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</si>
  <si>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</si>
  <si>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</si>
  <si>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</si>
  <si>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</si>
  <si>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</si>
  <si>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</si>
  <si>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</si>
  <si>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</si>
  <si>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</si>
  <si>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</si>
  <si>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</si>
  <si>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</si>
  <si>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</si>
  <si>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</si>
  <si>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</si>
  <si>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</si>
  <si>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</si>
  <si>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</si>
  <si>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</si>
  <si>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</si>
  <si>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</si>
  <si>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</si>
  <si>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</si>
  <si>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</si>
  <si>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</si>
  <si>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</si>
  <si>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</si>
  <si>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</si>
  <si>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</si>
  <si>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</si>
  <si>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</si>
  <si>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</si>
  <si>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</si>
  <si>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</si>
  <si>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</si>
  <si>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</si>
  <si>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</si>
  <si>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</si>
  <si>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</si>
  <si>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</si>
  <si>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</si>
  <si>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</si>
  <si>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</si>
  <si>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</si>
  <si>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</si>
  <si>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</si>
  <si>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</si>
  <si>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</si>
  <si>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</si>
  <si>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</si>
  <si>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</si>
  <si>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</si>
  <si>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</si>
  <si>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</si>
  <si>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</si>
  <si>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</si>
  <si>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</si>
  <si>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</si>
  <si>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</si>
  <si>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</si>
  <si>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</si>
  <si>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</si>
  <si>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</si>
  <si>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</si>
  <si>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</si>
  <si>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</si>
  <si>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</si>
  <si>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</si>
  <si>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</si>
  <si>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</si>
  <si>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</si>
  <si>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</si>
  <si>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</si>
  <si>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</si>
  <si>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</si>
  <si>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</si>
  <si>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</si>
  <si>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</si>
  <si>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</si>
  <si>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</si>
  <si>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</si>
  <si>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</si>
  <si>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</si>
  <si>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</si>
  <si>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</si>
  <si>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</si>
  <si>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</si>
  <si>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</si>
  <si>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</si>
  <si>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</si>
  <si>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</si>
  <si>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</si>
  <si>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</si>
  <si>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</si>
  <si>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</si>
  <si>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</si>
  <si>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</si>
  <si>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</si>
  <si>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</si>
  <si>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</si>
  <si>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</si>
  <si>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</si>
  <si>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</si>
  <si>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</si>
  <si>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</si>
  <si>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</si>
  <si>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</si>
  <si>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</si>
  <si>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</si>
  <si>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</si>
  <si>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</si>
  <si>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</si>
  <si>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</si>
  <si>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</si>
  <si>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</si>
  <si>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</si>
  <si>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</si>
  <si>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</si>
  <si>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</si>
  <si>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</si>
  <si>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</si>
  <si>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</si>
  <si>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</si>
  <si>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</si>
  <si>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</si>
  <si>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</si>
  <si>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</si>
  <si>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</si>
  <si>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</si>
  <si>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</si>
  <si>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</si>
  <si>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</si>
  <si>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</si>
  <si>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</si>
  <si>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</si>
  <si>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</si>
  <si>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</si>
  <si>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</si>
  <si>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</si>
  <si>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</si>
  <si>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</si>
  <si>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</si>
  <si>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</si>
  <si>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</si>
  <si>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</si>
  <si>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</si>
  <si>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</si>
  <si>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</si>
  <si>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</si>
  <si>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</si>
  <si>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</si>
  <si>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</si>
  <si>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</si>
  <si>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</si>
  <si>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</si>
  <si>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</si>
  <si>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</si>
  <si>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</si>
  <si>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</si>
  <si>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</si>
  <si>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</si>
  <si>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</si>
  <si>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</si>
  <si>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</si>
  <si>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</si>
  <si>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</si>
  <si>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</si>
  <si>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</si>
  <si>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</si>
  <si>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</si>
  <si>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</si>
  <si>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</si>
  <si>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</si>
  <si>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</si>
  <si>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</si>
  <si>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</si>
  <si>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</si>
  <si>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</si>
  <si>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</si>
  <si>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</si>
  <si>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</si>
  <si>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</si>
  <si>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</si>
  <si>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</si>
  <si>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</si>
  <si>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</si>
  <si>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</si>
  <si>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</si>
  <si>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</si>
  <si>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</si>
  <si>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</si>
  <si>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</si>
  <si>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</si>
  <si>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</si>
  <si>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</si>
  <si>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</si>
  <si>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</si>
  <si>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</si>
  <si>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</si>
  <si>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</si>
  <si>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</si>
  <si>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</si>
  <si>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</si>
  <si>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</si>
  <si>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</si>
  <si>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</si>
  <si>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</si>
  <si>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</si>
  <si>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</si>
  <si>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</si>
  <si>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</si>
  <si>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</si>
  <si>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</si>
  <si>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</si>
  <si>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</si>
  <si>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</si>
  <si>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</si>
  <si>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</si>
  <si>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</si>
  <si>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</si>
  <si>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</si>
  <si>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</si>
  <si>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</si>
  <si>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</si>
  <si>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</si>
  <si>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</si>
  <si>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</si>
  <si>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</si>
  <si>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</si>
  <si>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</si>
  <si>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</si>
  <si>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</si>
  <si>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</si>
  <si>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</si>
  <si>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</si>
  <si>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</si>
  <si>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</si>
  <si>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</si>
  <si>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</si>
  <si>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</si>
  <si>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</si>
  <si>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</si>
  <si>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</si>
  <si>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</si>
  <si>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</si>
  <si>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</si>
  <si>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</si>
  <si>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</si>
  <si>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</si>
  <si>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</si>
  <si>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</si>
  <si>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</si>
  <si>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</si>
  <si>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</si>
  <si>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</si>
  <si>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</si>
  <si>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</si>
  <si>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</si>
  <si>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</si>
  <si>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</si>
  <si>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</si>
  <si>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</si>
  <si>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</si>
  <si>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</si>
  <si>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</si>
  <si>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</si>
  <si>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</si>
  <si>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</si>
  <si>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</si>
  <si>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</si>
  <si>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</si>
  <si>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</si>
  <si>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</si>
  <si>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</si>
  <si>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</si>
  <si>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</si>
  <si>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</si>
  <si>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</si>
  <si>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</si>
  <si>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</si>
  <si>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</si>
  <si>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</si>
  <si>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</si>
  <si>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</si>
  <si>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</si>
  <si>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</si>
  <si>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</si>
  <si>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</si>
  <si>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</si>
  <si>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</si>
  <si>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</si>
  <si>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</si>
  <si>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</si>
  <si>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</si>
  <si>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</si>
  <si>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</si>
  <si>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</si>
  <si>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</si>
  <si>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</si>
  <si>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</si>
  <si>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</si>
  <si>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</si>
  <si>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</si>
  <si>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</si>
  <si>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</si>
  <si>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</si>
  <si>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</si>
  <si>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</si>
  <si>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</si>
  <si>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</si>
  <si>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</si>
  <si>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</si>
  <si>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</si>
  <si>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</si>
  <si>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</si>
  <si>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</si>
  <si>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</si>
  <si>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</si>
  <si>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</si>
  <si>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</si>
  <si>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</si>
  <si>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</si>
  <si>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</si>
  <si>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</si>
  <si>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</si>
  <si>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</si>
  <si>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</si>
  <si>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</si>
  <si>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</si>
  <si>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</si>
  <si>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</si>
  <si>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</si>
  <si>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</si>
  <si>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</si>
  <si>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</si>
  <si>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</si>
  <si>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</si>
  <si>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</si>
  <si>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</si>
  <si>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</si>
  <si>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</si>
  <si>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</si>
  <si>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</si>
  <si>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</si>
  <si>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</si>
  <si>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</si>
  <si>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</si>
  <si>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</si>
  <si>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</si>
  <si>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</si>
  <si>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</si>
  <si>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</si>
  <si>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</si>
  <si>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</si>
  <si>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</si>
  <si>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</si>
  <si>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</si>
  <si>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</si>
  <si>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</si>
  <si>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</si>
  <si>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</si>
  <si>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</si>
  <si>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</si>
  <si>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</si>
  <si>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</si>
  <si>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</si>
  <si>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</si>
  <si>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</si>
  <si>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</si>
  <si>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</si>
  <si>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</si>
  <si>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</si>
  <si>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</si>
  <si>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</si>
  <si>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</si>
  <si>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</si>
  <si>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</si>
  <si>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</si>
  <si>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</si>
  <si>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</si>
  <si>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</si>
  <si>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</si>
  <si>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</si>
  <si>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</si>
  <si>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</si>
  <si>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</si>
  <si>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</si>
  <si>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</si>
  <si>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</si>
  <si>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</si>
  <si>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</si>
  <si>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</si>
  <si>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</si>
  <si>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</si>
  <si>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</si>
  <si>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</si>
  <si>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</si>
  <si>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</si>
  <si>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</si>
  <si>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</si>
  <si>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</si>
  <si>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</si>
  <si>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</si>
  <si>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</si>
  <si>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</si>
  <si>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</si>
  <si>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</si>
  <si>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</si>
  <si>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</si>
  <si>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</si>
  <si>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</si>
  <si>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</si>
  <si>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</si>
  <si>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</si>
  <si>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</si>
  <si>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</si>
  <si>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</si>
  <si>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</si>
  <si>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</si>
  <si>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</si>
  <si>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</si>
  <si>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</si>
  <si>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</si>
  <si>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</si>
  <si>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</si>
  <si>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</si>
  <si>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</si>
  <si>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</si>
  <si>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</si>
  <si>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</si>
  <si>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</si>
  <si>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</si>
  <si>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</si>
  <si>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</si>
  <si>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</si>
  <si>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</si>
  <si>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</si>
  <si>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</si>
  <si>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</si>
  <si>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</si>
  <si>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</si>
  <si>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</si>
  <si>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</si>
  <si>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</si>
  <si>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</si>
  <si>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</si>
  <si>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</si>
  <si>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</si>
  <si>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</si>
  <si>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</si>
  <si>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</si>
  <si>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</si>
  <si>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</si>
  <si>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</si>
  <si>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</si>
  <si>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</si>
  <si>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</si>
  <si>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</si>
  <si>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</si>
  <si>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</si>
  <si>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</si>
  <si>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</si>
  <si>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</si>
  <si>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</si>
  <si>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</si>
  <si>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</si>
  <si>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</si>
  <si>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</si>
  <si>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</si>
  <si>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</si>
  <si>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</si>
  <si>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</si>
  <si>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</si>
  <si>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</si>
  <si>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</si>
  <si>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</si>
  <si>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</si>
  <si>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</si>
  <si>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</si>
  <si>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</si>
  <si>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</si>
  <si>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</si>
  <si>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</si>
  <si>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</si>
  <si>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</si>
  <si>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</si>
  <si>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</si>
  <si>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</si>
  <si>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</si>
  <si>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</si>
  <si>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</si>
  <si>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</si>
  <si>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</si>
  <si>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</si>
  <si>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</si>
  <si>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</si>
  <si>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</si>
  <si>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</si>
  <si>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</si>
  <si>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</si>
  <si>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</si>
  <si>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</si>
  <si>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</si>
  <si>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</si>
  <si>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</si>
  <si>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</si>
  <si>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</si>
  <si>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</si>
  <si>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</si>
  <si>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</si>
  <si>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</si>
  <si>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</si>
  <si>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</si>
  <si>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</si>
  <si>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</si>
  <si>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</si>
  <si>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</si>
  <si>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</si>
  <si>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</si>
  <si>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</si>
  <si>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</si>
  <si>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</si>
  <si>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</si>
  <si>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</si>
  <si>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</si>
  <si>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</si>
  <si>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</si>
  <si>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</si>
  <si>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</si>
  <si>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</si>
  <si>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</si>
  <si>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</si>
  <si>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</si>
  <si>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</si>
  <si>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</si>
  <si>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</si>
  <si>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</si>
  <si>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</si>
  <si>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</si>
  <si>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</si>
  <si>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</si>
  <si>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</si>
  <si>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</si>
  <si>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</si>
  <si>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</si>
  <si>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</si>
  <si>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</si>
  <si>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</si>
  <si>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</si>
  <si>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</si>
  <si>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</si>
  <si>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</si>
  <si>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</si>
  <si>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</si>
  <si>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</si>
  <si>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</si>
  <si>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</si>
  <si>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</si>
  <si>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</si>
  <si>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</si>
  <si>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</si>
  <si>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</si>
  <si>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</si>
  <si>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</si>
  <si>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</si>
  <si>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</si>
  <si>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</si>
  <si>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</si>
  <si>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</si>
  <si>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</si>
  <si>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</si>
  <si>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</si>
  <si>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</si>
  <si>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</si>
  <si>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</si>
  <si>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</si>
  <si>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</si>
  <si>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</si>
  <si>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</si>
  <si>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</si>
  <si>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</si>
  <si>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</si>
  <si>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</si>
  <si>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</si>
  <si>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</si>
  <si>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</si>
  <si>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</si>
  <si>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</si>
  <si>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</si>
  <si>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</si>
  <si>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</si>
  <si>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</si>
  <si>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</si>
  <si>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</si>
  <si>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</si>
  <si>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</si>
  <si>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</si>
  <si>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</si>
  <si>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</si>
  <si>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</si>
  <si>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</si>
  <si>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</si>
  <si>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</si>
  <si>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</si>
  <si>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</si>
  <si>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</si>
  <si>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</si>
  <si>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</si>
  <si>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</si>
  <si>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</si>
  <si>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</si>
  <si>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</si>
  <si>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</si>
  <si>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</si>
  <si>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</si>
  <si>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</si>
  <si>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</si>
  <si>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</si>
  <si>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</si>
  <si>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</si>
  <si>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</si>
  <si>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</si>
  <si>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</si>
  <si>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</si>
  <si>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</si>
  <si>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</si>
  <si>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</si>
  <si>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</si>
  <si>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</si>
  <si>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</si>
  <si>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</si>
  <si>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</si>
  <si>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</si>
  <si>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</si>
  <si>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</si>
  <si>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</si>
  <si>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</si>
  <si>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</si>
  <si>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</si>
  <si>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</si>
  <si>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</si>
  <si>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</si>
  <si>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</si>
  <si>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</si>
  <si>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</si>
  <si>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</si>
  <si>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</si>
  <si>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</si>
  <si>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</si>
  <si>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</si>
  <si>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</si>
  <si>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</si>
  <si>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</si>
  <si>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</si>
  <si>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</si>
  <si>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</si>
  <si>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</si>
  <si>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</si>
  <si>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</si>
  <si>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</si>
  <si>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</si>
  <si>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</si>
  <si>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</si>
  <si>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</si>
  <si>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</si>
  <si>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</si>
  <si>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</si>
  <si>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</si>
  <si>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</si>
  <si>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</si>
  <si>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</si>
  <si>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</si>
  <si>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</si>
  <si>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</si>
  <si>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</si>
  <si>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</si>
  <si>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</si>
  <si>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</si>
  <si>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</si>
  <si>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</si>
  <si>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</si>
  <si>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</si>
  <si>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</si>
  <si>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</si>
  <si>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</si>
  <si>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</si>
  <si>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</si>
  <si>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</si>
  <si>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</si>
  <si>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</si>
  <si>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</si>
  <si>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</si>
  <si>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</si>
  <si>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</si>
  <si>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</si>
  <si>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</si>
  <si>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</si>
  <si>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</si>
  <si>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</si>
  <si>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</si>
  <si>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</si>
  <si>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</si>
  <si>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</si>
  <si>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</si>
  <si>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</si>
  <si>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</si>
  <si>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</si>
  <si>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</si>
  <si>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</si>
  <si>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</si>
  <si>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</si>
  <si>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</si>
  <si>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</si>
  <si>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</si>
  <si>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</si>
  <si>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</si>
  <si>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</si>
  <si>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</si>
  <si>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</si>
  <si>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</si>
  <si>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</si>
  <si>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</si>
  <si>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</si>
  <si>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</si>
  <si>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</si>
  <si>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</si>
  <si>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</si>
  <si>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</si>
  <si>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</si>
  <si>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</si>
  <si>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</si>
  <si>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</si>
  <si>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</si>
  <si>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</si>
  <si>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</si>
  <si>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</si>
  <si>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</si>
  <si>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</si>
  <si>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</si>
  <si>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</si>
  <si>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</si>
  <si>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</si>
  <si>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</si>
  <si>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</si>
  <si>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</si>
  <si>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</si>
  <si>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</si>
  <si>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</si>
  <si>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</si>
  <si>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</si>
  <si>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</si>
  <si>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</si>
  <si>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</si>
  <si>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</si>
  <si>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</si>
  <si>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</si>
  <si>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</si>
  <si>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</si>
  <si>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</si>
  <si>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</si>
  <si>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</si>
  <si>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</si>
  <si>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</si>
  <si>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</si>
  <si>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</si>
  <si>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</si>
  <si>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</si>
  <si>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</si>
  <si>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</si>
  <si>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</si>
  <si>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</si>
  <si>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</si>
  <si>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</si>
  <si>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</si>
  <si>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</si>
  <si>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</si>
  <si>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</si>
  <si>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</si>
  <si>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</si>
  <si>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</si>
  <si>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</si>
  <si>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</si>
  <si>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</si>
  <si>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</si>
  <si>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</si>
  <si>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</si>
  <si>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</si>
  <si>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</si>
  <si>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</si>
  <si>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</si>
  <si>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</si>
  <si>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</si>
  <si>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</si>
  <si>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</si>
  <si>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</si>
  <si>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</si>
  <si>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</si>
  <si>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</si>
  <si>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</si>
  <si>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</si>
  <si>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</si>
  <si>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</si>
  <si>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</si>
  <si>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</si>
  <si>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</si>
  <si>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</si>
  <si>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</si>
  <si>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</si>
  <si>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</si>
  <si>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</si>
  <si>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</si>
  <si>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</si>
  <si>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</si>
  <si>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</si>
  <si>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</si>
  <si>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</si>
  <si>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</si>
  <si>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</si>
  <si>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</si>
  <si>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</si>
  <si>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</si>
  <si>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</si>
  <si>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</si>
  <si>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</si>
  <si>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</si>
  <si>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</si>
  <si>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</si>
  <si>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</si>
  <si>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</si>
  <si>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</si>
  <si>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</si>
  <si>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</si>
  <si>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</si>
  <si>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</si>
  <si>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</si>
  <si>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</si>
  <si>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</si>
  <si>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</si>
  <si>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</si>
  <si>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</si>
  <si>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</si>
  <si>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</si>
  <si>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</si>
  <si>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</si>
  <si>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</si>
  <si>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</si>
  <si>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</si>
  <si>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</si>
  <si>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</si>
  <si>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</si>
  <si>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</si>
  <si>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</si>
  <si>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</si>
  <si>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</si>
  <si>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</si>
  <si>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</si>
  <si>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</si>
  <si>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</si>
  <si>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</si>
  <si>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</si>
  <si>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</si>
  <si>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</si>
  <si>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</si>
  <si>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</si>
  <si>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</si>
  <si>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</si>
  <si>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</si>
  <si>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</si>
  <si>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</si>
  <si>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</si>
  <si>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</si>
  <si>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</si>
  <si>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</si>
  <si>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</si>
  <si>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</si>
  <si>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</si>
  <si>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</si>
  <si>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</si>
  <si>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</si>
  <si>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</si>
  <si>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</si>
  <si>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</si>
  <si>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</si>
  <si>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</si>
  <si>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</si>
  <si>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</si>
  <si>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</si>
  <si>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</si>
  <si>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</si>
  <si>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</si>
  <si>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</si>
  <si>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</si>
  <si>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</si>
  <si>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</si>
  <si>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</si>
  <si>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</si>
  <si>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</si>
  <si>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</si>
  <si>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</si>
  <si>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</si>
  <si>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</si>
  <si>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</si>
  <si>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</si>
  <si>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</si>
  <si>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</si>
  <si>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</si>
  <si>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</si>
  <si>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</si>
  <si>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</si>
  <si>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</si>
  <si>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</si>
  <si>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</si>
  <si>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</si>
  <si>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</si>
  <si>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</si>
  <si>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</si>
  <si>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</si>
  <si>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</si>
  <si>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</si>
  <si>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</si>
  <si>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</si>
  <si>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</si>
  <si>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</si>
  <si>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</si>
  <si>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</si>
  <si>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</si>
  <si>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</si>
  <si>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</si>
  <si>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</si>
  <si>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</si>
  <si>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</si>
  <si>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</si>
  <si>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</si>
  <si>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</si>
  <si>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</si>
  <si>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</si>
  <si>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</si>
  <si>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</si>
  <si>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</si>
  <si>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</si>
  <si>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</si>
  <si>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</si>
  <si>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</si>
  <si>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</si>
  <si>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</si>
  <si>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</si>
  <si>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</si>
  <si>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</si>
  <si>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</si>
  <si>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</si>
  <si>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</si>
  <si>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</si>
  <si>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</si>
  <si>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</si>
  <si>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</si>
  <si>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</si>
  <si>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</si>
  <si>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</si>
  <si>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</si>
  <si>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</si>
  <si>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</si>
  <si>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</si>
  <si>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</si>
  <si>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</si>
  <si>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</si>
  <si>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</si>
  <si>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</si>
  <si>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</si>
  <si>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</si>
  <si>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</si>
  <si>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</si>
  <si>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</si>
  <si>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</si>
  <si>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</si>
  <si>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</si>
  <si>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</si>
  <si>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</si>
  <si>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</si>
  <si>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</si>
  <si>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</si>
  <si>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</si>
  <si>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</si>
  <si>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</si>
  <si>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</si>
  <si>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</si>
  <si>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</si>
  <si>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</si>
  <si>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</si>
  <si>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</si>
  <si>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</si>
  <si>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</si>
  <si>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</si>
  <si>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</si>
  <si>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</si>
  <si>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</si>
  <si>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</si>
  <si>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</si>
  <si>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</si>
  <si>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</si>
  <si>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</si>
  <si>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</si>
  <si>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</si>
  <si>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</si>
  <si>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</si>
  <si>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</si>
  <si>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</si>
  <si>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</si>
  <si>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</si>
  <si>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</si>
  <si>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</si>
  <si>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</si>
  <si>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</si>
  <si>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</si>
  <si>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</si>
  <si>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</si>
  <si>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</si>
  <si>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</si>
  <si>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</si>
  <si>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</si>
  <si>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</si>
  <si>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</si>
  <si>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</si>
  <si>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</si>
  <si>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</si>
  <si>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</si>
  <si>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</si>
  <si>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</si>
  <si>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</si>
  <si>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</si>
  <si>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</si>
  <si>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</si>
  <si>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</si>
  <si>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</si>
  <si>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</si>
  <si>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</si>
  <si>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</si>
  <si>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</si>
  <si>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</si>
  <si>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</si>
  <si>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</si>
  <si>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</si>
  <si>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</si>
  <si>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</si>
  <si>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</si>
  <si>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</si>
  <si>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</si>
  <si>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</si>
  <si>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</si>
  <si>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</si>
  <si>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</si>
  <si>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</si>
  <si>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</si>
  <si>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</si>
  <si>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</si>
  <si>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</si>
  <si>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</si>
  <si>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</si>
  <si>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</si>
  <si>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</si>
  <si>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</si>
  <si>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</si>
  <si>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</si>
  <si>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</si>
  <si>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</si>
  <si>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</si>
  <si>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</si>
  <si>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</si>
  <si>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</si>
  <si>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</si>
  <si>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</si>
  <si>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</si>
  <si>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</si>
  <si>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</si>
  <si>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</si>
  <si>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</si>
  <si>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</si>
  <si>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</si>
  <si>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</si>
  <si>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</si>
  <si>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</si>
  <si>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</si>
  <si>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</si>
  <si>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</si>
  <si>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</si>
  <si>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</si>
  <si>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</si>
  <si>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</si>
  <si>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</si>
  <si>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</si>
  <si>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</si>
  <si>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</si>
  <si>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</si>
  <si>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</si>
  <si>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</si>
  <si>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</si>
  <si>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</si>
  <si>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</si>
  <si>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</si>
  <si>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</si>
  <si>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</si>
  <si>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</si>
  <si>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</si>
  <si>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</si>
  <si>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</si>
  <si>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</si>
  <si>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</si>
  <si>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</si>
  <si>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</si>
  <si>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</si>
  <si>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</si>
  <si>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</si>
  <si>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</si>
  <si>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</si>
  <si>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</si>
  <si>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</si>
  <si>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</si>
  <si>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</si>
  <si>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</si>
  <si>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</si>
  <si>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</si>
  <si>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</si>
  <si>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</si>
  <si>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</si>
  <si>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</si>
  <si>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</si>
  <si>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</si>
  <si>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</si>
  <si>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</si>
  <si>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</si>
  <si>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</si>
  <si>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</si>
  <si>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</si>
  <si>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</si>
  <si>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</si>
  <si>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</si>
  <si>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</si>
  <si>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</si>
  <si>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</si>
  <si>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</si>
  <si>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</si>
  <si>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</si>
  <si>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</si>
  <si>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</si>
  <si>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</si>
  <si>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</si>
  <si>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</si>
  <si>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</si>
  <si>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</si>
  <si>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</si>
  <si>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</si>
  <si>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</si>
  <si>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</si>
  <si>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</si>
  <si>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</si>
  <si>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</si>
  <si>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</si>
  <si>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</si>
  <si>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</si>
  <si>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</si>
  <si>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</si>
  <si>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</si>
  <si>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</si>
  <si>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</si>
  <si>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</si>
  <si>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</si>
  <si>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</si>
  <si>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</si>
  <si>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</si>
  <si>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</si>
  <si>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</si>
  <si>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</si>
  <si>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</si>
  <si>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</si>
  <si>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</si>
  <si>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</si>
  <si>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</si>
  <si>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</si>
  <si>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</si>
  <si>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</si>
  <si>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</si>
  <si>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</si>
  <si>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</si>
  <si>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</si>
  <si>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</si>
  <si>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</si>
  <si>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</si>
  <si>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</si>
  <si>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</si>
  <si>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</si>
  <si>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</si>
  <si>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</si>
  <si>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</si>
  <si>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</si>
  <si>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</si>
  <si>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</si>
  <si>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</si>
  <si>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</si>
  <si>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</si>
  <si>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</si>
  <si>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</si>
  <si>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</si>
  <si>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</si>
  <si>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</si>
  <si>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</si>
  <si>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</si>
  <si>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</si>
  <si>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</si>
  <si>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</si>
  <si>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</si>
  <si>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</si>
  <si>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</si>
  <si>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</si>
  <si>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</si>
  <si>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</si>
  <si>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</si>
  <si>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</si>
  <si>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</si>
  <si>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</si>
  <si>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</si>
  <si>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</si>
  <si>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</si>
  <si>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</si>
  <si>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</si>
  <si>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</si>
  <si>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</si>
  <si>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</si>
  <si>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</si>
  <si>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</si>
  <si>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</si>
  <si>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</si>
  <si>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</si>
  <si>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</si>
  <si>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</si>
  <si>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</si>
  <si>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</si>
  <si>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</si>
  <si>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</si>
  <si>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</si>
  <si>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</si>
  <si>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</si>
  <si>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</si>
  <si>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</si>
  <si>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</si>
  <si>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</si>
  <si>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</si>
  <si>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</si>
  <si>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</si>
  <si>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</si>
  <si>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</si>
  <si>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</si>
  <si>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</si>
  <si>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</si>
  <si>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</si>
  <si>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</si>
  <si>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</si>
  <si>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</si>
  <si>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</si>
  <si>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</si>
  <si>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</si>
  <si>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</si>
  <si>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</si>
  <si>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</si>
  <si>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</si>
  <si>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</si>
  <si>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</si>
  <si>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</si>
  <si>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</si>
  <si>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</si>
  <si>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</si>
  <si>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</si>
  <si>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</si>
  <si>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</si>
  <si>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</si>
  <si>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</si>
  <si>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</si>
  <si>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</si>
  <si>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</si>
  <si>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</si>
  <si>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</si>
  <si>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</si>
  <si>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</si>
  <si>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</si>
  <si>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</si>
  <si>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</si>
  <si>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</si>
  <si>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</si>
  <si>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</si>
  <si>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</si>
  <si>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</si>
  <si>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</si>
  <si>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</si>
  <si>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</si>
  <si>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</si>
  <si>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</si>
  <si>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</si>
  <si>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</si>
  <si>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</si>
  <si>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</si>
  <si>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</si>
  <si>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</si>
  <si>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</si>
  <si>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</si>
  <si>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</si>
  <si>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</si>
  <si>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</si>
  <si>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</si>
  <si>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</si>
  <si>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</si>
  <si>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</si>
  <si>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</si>
  <si>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</si>
  <si>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</si>
  <si>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</si>
  <si>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</si>
  <si>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</si>
  <si>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</si>
  <si>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</si>
  <si>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</si>
  <si>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</si>
  <si>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</si>
  <si>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</si>
  <si>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</si>
  <si>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</si>
  <si>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</si>
  <si>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</si>
  <si>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</si>
  <si>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</si>
  <si>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</si>
  <si>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</si>
  <si>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</si>
  <si>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</si>
  <si>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</si>
  <si>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</si>
  <si>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</si>
  <si>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</si>
  <si>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</si>
  <si>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</si>
  <si>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</si>
  <si>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</si>
  <si>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</si>
  <si>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</si>
  <si>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</si>
  <si>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</si>
  <si>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</si>
  <si>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</si>
  <si>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</si>
  <si>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</si>
  <si>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</si>
  <si>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</si>
  <si>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</si>
  <si>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</si>
  <si>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</si>
  <si>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</si>
  <si>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</si>
  <si>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</si>
  <si>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</si>
  <si>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</si>
  <si>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</si>
  <si>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</si>
  <si>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</si>
  <si>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</si>
  <si>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</si>
  <si>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</si>
  <si>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</si>
  <si>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</si>
  <si>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</si>
  <si>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</si>
  <si>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</si>
  <si>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</si>
  <si>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</si>
  <si>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</si>
  <si>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</si>
  <si>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</si>
  <si>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</si>
  <si>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</si>
  <si>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</si>
  <si>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</si>
  <si>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</si>
  <si>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</si>
  <si>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</si>
  <si>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</si>
  <si>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</si>
  <si>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</si>
  <si>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</si>
  <si>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</si>
  <si>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</si>
  <si>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</si>
  <si>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</si>
  <si>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</si>
  <si>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</si>
  <si>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</si>
  <si>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</si>
  <si>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</si>
  <si>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</si>
  <si>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</si>
  <si>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</si>
  <si>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</si>
  <si>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</si>
  <si>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</si>
  <si>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</si>
  <si>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</si>
  <si>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</si>
  <si>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</si>
  <si>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</si>
  <si>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</si>
  <si>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</si>
  <si>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</si>
  <si>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</si>
  <si>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</si>
  <si>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</si>
  <si>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</si>
  <si>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</si>
  <si>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</si>
  <si>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</si>
  <si>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</si>
  <si>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</si>
  <si>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</si>
  <si>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</si>
  <si>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</si>
  <si>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</si>
  <si>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</si>
  <si>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</si>
  <si>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</si>
  <si>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</si>
  <si>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</si>
  <si>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</si>
  <si>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</si>
  <si>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</si>
  <si>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</si>
  <si>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</si>
  <si>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</si>
  <si>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</si>
  <si>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</si>
  <si>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</si>
  <si>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</si>
  <si>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</si>
  <si>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</si>
  <si>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</si>
  <si>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</si>
  <si>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</si>
  <si>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</si>
  <si>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</si>
  <si>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</si>
  <si>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</si>
  <si>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</si>
  <si>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</si>
  <si>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</si>
  <si>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</si>
  <si>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</si>
  <si>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</si>
  <si>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</si>
  <si>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</si>
  <si>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</si>
  <si>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</si>
  <si>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</si>
  <si>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</si>
  <si>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</si>
  <si>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</si>
  <si>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</si>
  <si>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</si>
  <si>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</si>
  <si>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</si>
  <si>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</si>
  <si>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</si>
  <si>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</si>
  <si>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</si>
  <si>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</si>
  <si>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</si>
  <si>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</si>
  <si>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</si>
  <si>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</si>
  <si>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</si>
  <si>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</si>
  <si>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</si>
  <si>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</si>
  <si>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</si>
  <si>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</si>
  <si>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</si>
  <si>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</si>
  <si>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</si>
  <si>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</si>
  <si>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</si>
  <si>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</si>
  <si>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</si>
  <si>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</si>
  <si>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</si>
  <si>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</si>
  <si>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</si>
  <si>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</si>
  <si>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</si>
  <si>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</si>
  <si>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</si>
  <si>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</si>
  <si>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</si>
  <si>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</si>
  <si>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</si>
  <si>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</si>
  <si>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</si>
  <si>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</si>
  <si>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</si>
  <si>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</si>
  <si>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</si>
  <si>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</si>
  <si>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</si>
  <si>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</si>
  <si>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</si>
  <si>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</si>
  <si>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</si>
  <si>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</si>
  <si>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</si>
  <si>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</si>
  <si>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</si>
  <si>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</si>
  <si>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</si>
  <si>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</si>
  <si>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</si>
  <si>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</si>
  <si>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</si>
  <si>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</si>
  <si>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</si>
  <si>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</si>
  <si>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</si>
  <si>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</si>
  <si>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</si>
  <si>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</si>
  <si>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</si>
  <si>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</si>
  <si>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</si>
  <si>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</si>
  <si>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</si>
  <si>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</si>
  <si>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</si>
  <si>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</si>
  <si>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</si>
  <si>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</si>
  <si>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</si>
  <si>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</si>
  <si>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</si>
  <si>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</si>
  <si>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</si>
  <si>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</si>
  <si>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</si>
  <si>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</si>
  <si>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</si>
  <si>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</si>
  <si>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</si>
  <si>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</si>
  <si>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</si>
  <si>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</si>
  <si>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</si>
  <si>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</si>
  <si>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</si>
  <si>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</si>
  <si>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</si>
  <si>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</si>
  <si>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</si>
  <si>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</si>
  <si>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</si>
  <si>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</si>
  <si>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</si>
  <si>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</si>
  <si>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</si>
  <si>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</si>
  <si>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</si>
  <si>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</si>
  <si>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</si>
  <si>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</si>
  <si>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</si>
  <si>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</si>
  <si>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</si>
  <si>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</si>
  <si>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</si>
  <si>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</si>
  <si>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</si>
  <si>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</si>
  <si>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</si>
  <si>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</si>
  <si>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</si>
  <si>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</si>
  <si>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</si>
  <si>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</si>
  <si>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</si>
  <si>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</si>
  <si>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</si>
  <si>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</si>
  <si>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</si>
  <si>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</si>
  <si>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</si>
  <si>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</si>
  <si>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</si>
  <si>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</si>
  <si>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</si>
  <si>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</si>
  <si>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</si>
  <si>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</si>
  <si>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</si>
  <si>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</si>
  <si>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</si>
  <si>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</si>
  <si>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</si>
  <si>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</si>
  <si>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</si>
  <si>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</si>
  <si>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</si>
  <si>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</si>
  <si>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</si>
  <si>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</si>
  <si>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</si>
  <si>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</si>
  <si>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</si>
  <si>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</si>
  <si>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</si>
  <si>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</si>
  <si>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</si>
  <si>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</si>
  <si>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</si>
  <si>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</si>
  <si>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</si>
  <si>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</si>
  <si>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</si>
  <si>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</si>
  <si>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</si>
  <si>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</si>
  <si>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</si>
  <si>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</si>
  <si>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</si>
  <si>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</si>
  <si>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</si>
  <si>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</si>
  <si>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</si>
  <si>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</si>
  <si>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</si>
  <si>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</si>
  <si>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</si>
  <si>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</si>
  <si>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</si>
  <si>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</si>
  <si>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</si>
  <si>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</si>
  <si>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</si>
  <si>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</si>
  <si>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</si>
  <si>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</si>
  <si>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</si>
  <si>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</si>
  <si>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</si>
  <si>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</si>
  <si>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</si>
  <si>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</si>
  <si>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</si>
  <si>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</si>
  <si>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</si>
  <si>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</si>
  <si>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</si>
  <si>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</si>
  <si>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</si>
  <si>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</si>
  <si>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</si>
  <si>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</si>
  <si>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</si>
  <si>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</si>
  <si>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</si>
  <si>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</si>
  <si>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</si>
  <si>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</si>
  <si>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</si>
  <si>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</si>
  <si>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</si>
  <si>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</si>
  <si>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</si>
  <si>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</si>
  <si>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</si>
  <si>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</si>
  <si>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</si>
  <si>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</si>
  <si>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</si>
  <si>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</si>
  <si>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</si>
  <si>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</si>
  <si>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</si>
  <si>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</si>
  <si>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</si>
  <si>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</si>
  <si>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</si>
  <si>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</si>
  <si>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</si>
  <si>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</si>
  <si>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</si>
  <si>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</si>
  <si>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</si>
  <si>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</si>
  <si>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</si>
  <si>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</si>
  <si>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</si>
  <si>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</si>
  <si>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</si>
  <si>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</si>
  <si>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</si>
  <si>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</si>
  <si>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</si>
  <si>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</si>
  <si>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</si>
  <si>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</si>
  <si>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</si>
  <si>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</si>
  <si>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</si>
  <si>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</si>
  <si>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</si>
  <si>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</si>
  <si>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</si>
  <si>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</si>
  <si>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</si>
  <si>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</si>
  <si>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</si>
  <si>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</si>
  <si>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</si>
  <si>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</si>
  <si>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</si>
  <si>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</si>
  <si>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</si>
  <si>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</si>
  <si>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</si>
  <si>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</si>
  <si>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</si>
  <si>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</si>
  <si>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</si>
  <si>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</si>
  <si>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</si>
  <si>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</si>
  <si>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</si>
  <si>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</si>
  <si>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</si>
  <si>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</si>
  <si>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</si>
  <si>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</si>
  <si>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</si>
  <si>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</si>
  <si>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</si>
  <si>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</si>
  <si>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</si>
  <si>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</si>
  <si>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</si>
  <si>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</si>
  <si>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</si>
  <si>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</si>
  <si>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</si>
  <si>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</si>
  <si>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</si>
  <si>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</si>
  <si>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</si>
  <si>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</si>
  <si>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</si>
  <si>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</si>
  <si>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</si>
  <si>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</si>
  <si>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</si>
  <si>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</si>
  <si>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</si>
  <si>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</si>
  <si>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</si>
  <si>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</si>
  <si>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</si>
  <si>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</si>
  <si>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</si>
  <si>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</si>
  <si>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</si>
  <si>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</si>
  <si>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</si>
  <si>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</si>
  <si>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</si>
  <si>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</si>
  <si>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</si>
  <si>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</si>
  <si>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</si>
  <si>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</si>
  <si>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</si>
  <si>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</si>
  <si>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</si>
  <si>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</si>
  <si>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</si>
  <si>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</si>
  <si>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</si>
  <si>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</si>
  <si>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</si>
  <si>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</si>
  <si>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</si>
  <si>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</si>
  <si>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</si>
  <si>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</si>
  <si>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</si>
  <si>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</si>
  <si>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</si>
  <si>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</si>
  <si>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</si>
  <si>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</si>
  <si>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</si>
  <si>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</si>
  <si>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</si>
  <si>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</si>
  <si>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</si>
  <si>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</si>
  <si>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</si>
  <si>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</si>
  <si>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</si>
  <si>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</si>
  <si>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</si>
  <si>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</si>
  <si>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</si>
  <si>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</si>
  <si>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</si>
  <si>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</si>
  <si>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</si>
  <si>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</si>
  <si>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</si>
  <si>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</si>
  <si>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</si>
  <si>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</si>
  <si>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</si>
  <si>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</si>
  <si>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</si>
  <si>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</si>
  <si>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</si>
  <si>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</si>
  <si>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</si>
  <si>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</si>
  <si>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</si>
  <si>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</si>
  <si>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</si>
  <si>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</si>
  <si>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</si>
  <si>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</si>
  <si>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</si>
  <si>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</si>
  <si>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</si>
  <si>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</si>
  <si>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</si>
  <si>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</si>
  <si>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</si>
  <si>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</si>
  <si>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</si>
  <si>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</si>
  <si>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</si>
  <si>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</si>
  <si>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</si>
  <si>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</si>
  <si>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</si>
  <si>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</si>
  <si>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</si>
  <si>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</si>
  <si>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</si>
  <si>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</si>
  <si>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</si>
  <si>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</si>
  <si>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</si>
  <si>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</si>
  <si>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</si>
  <si>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</si>
  <si>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</si>
  <si>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</si>
  <si>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</si>
  <si>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</si>
  <si>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</si>
  <si>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</si>
  <si>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</si>
  <si>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</si>
  <si>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</si>
  <si>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</si>
  <si>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</si>
  <si>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</si>
  <si>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</si>
  <si>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</si>
  <si>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</si>
  <si>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</si>
  <si>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</si>
  <si>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</si>
  <si>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</si>
  <si>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</si>
  <si>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</si>
  <si>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</si>
  <si>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</si>
  <si>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</si>
  <si>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</si>
  <si>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</si>
  <si>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</si>
  <si>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</si>
  <si>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</si>
  <si>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</si>
  <si>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</si>
  <si>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</si>
  <si>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</si>
  <si>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</si>
  <si>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</si>
  <si>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</si>
  <si>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</si>
  <si>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</si>
  <si>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</si>
  <si>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</si>
  <si>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</si>
  <si>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</si>
  <si>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</si>
  <si>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</si>
  <si>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</si>
  <si>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</si>
  <si>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</si>
  <si>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</si>
  <si>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</si>
  <si>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</si>
  <si>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</si>
  <si>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</si>
  <si>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</si>
  <si>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</si>
  <si>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</si>
  <si>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</si>
  <si>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</si>
  <si>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</si>
  <si>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</si>
  <si>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</si>
  <si>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</si>
  <si>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</si>
  <si>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</si>
  <si>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</si>
  <si>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</si>
  <si>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</si>
  <si>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</si>
  <si>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</si>
  <si>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</si>
  <si>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</si>
  <si>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</si>
  <si>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</si>
  <si>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</si>
  <si>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</si>
  <si>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</si>
  <si>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</si>
  <si>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</si>
  <si>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</si>
  <si>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</si>
  <si>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</si>
  <si>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</si>
  <si>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</si>
  <si>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</si>
  <si>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</si>
  <si>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</si>
  <si>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</si>
  <si>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</si>
  <si>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</si>
  <si>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</si>
  <si>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</si>
  <si>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</si>
  <si>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</si>
  <si>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</si>
  <si>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</si>
  <si>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</si>
  <si>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</si>
  <si>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</si>
  <si>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</si>
  <si>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</si>
  <si>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</si>
  <si>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</si>
  <si>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</si>
  <si>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</si>
  <si>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</si>
  <si>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</si>
  <si>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</si>
  <si>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</si>
  <si>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</si>
  <si>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</si>
  <si>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</si>
  <si>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</si>
  <si>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</si>
  <si>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</si>
  <si>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</si>
  <si>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</si>
  <si>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</si>
  <si>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</si>
  <si>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</si>
  <si>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</si>
  <si>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</si>
  <si>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</si>
  <si>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</si>
  <si>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</si>
  <si>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</si>
  <si>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</si>
  <si>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</si>
  <si>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</si>
  <si>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</si>
  <si>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</si>
  <si>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</si>
  <si>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</si>
  <si>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</si>
  <si>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</si>
  <si>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</si>
  <si>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</si>
  <si>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</si>
  <si>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</si>
  <si>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</si>
  <si>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</si>
  <si>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</si>
  <si>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</si>
  <si>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</si>
  <si>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</si>
  <si>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</si>
  <si>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</si>
  <si>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</si>
  <si>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</si>
  <si>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</si>
  <si>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</si>
  <si>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</si>
  <si>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</si>
  <si>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</si>
  <si>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</si>
  <si>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</si>
  <si>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</si>
  <si>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</si>
  <si>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</si>
  <si>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</si>
  <si>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</si>
  <si>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</si>
  <si>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</si>
  <si>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</si>
  <si>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</si>
  <si>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</si>
  <si>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</si>
  <si>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</si>
  <si>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</si>
  <si>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</si>
  <si>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</si>
  <si>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</si>
  <si>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</si>
  <si>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</si>
  <si>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</si>
  <si>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</si>
  <si>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</si>
  <si>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</si>
  <si>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</si>
  <si>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</si>
  <si>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</si>
  <si>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</si>
  <si>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</si>
  <si>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</si>
  <si>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</si>
  <si>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</si>
  <si>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</si>
  <si>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</si>
  <si>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</si>
  <si>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</si>
  <si>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</si>
  <si>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</si>
  <si>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</si>
  <si>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</si>
  <si>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</si>
  <si>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</si>
  <si>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</si>
  <si>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</si>
  <si>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</si>
  <si>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</si>
  <si>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</si>
  <si>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</si>
  <si>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</si>
  <si>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</si>
  <si>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</si>
  <si>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</si>
  <si>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</si>
  <si>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</si>
  <si>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</si>
  <si>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</si>
  <si>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</si>
  <si>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</si>
  <si>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</si>
  <si>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</si>
  <si>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</si>
  <si>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</si>
  <si>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</si>
  <si>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</si>
  <si>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</si>
  <si>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</si>
  <si>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</si>
  <si>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</si>
  <si>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</si>
  <si>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</si>
  <si>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</si>
  <si>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</si>
  <si>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</si>
  <si>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</si>
  <si>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</si>
  <si>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</si>
  <si>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</si>
  <si>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</si>
  <si>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</si>
  <si>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</si>
  <si>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</si>
  <si>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</si>
  <si>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</si>
  <si>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</si>
  <si>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</si>
  <si>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</si>
  <si>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</si>
  <si>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</si>
  <si>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</si>
  <si>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</si>
  <si>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</si>
  <si>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</si>
  <si>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</si>
  <si>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</si>
  <si>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</si>
  <si>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</si>
  <si>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</si>
  <si>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</si>
  <si>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</si>
  <si>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</si>
  <si>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</si>
  <si>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</si>
  <si>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</si>
  <si>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</si>
  <si>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</si>
  <si>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</si>
  <si>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</si>
  <si>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</si>
  <si>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</si>
  <si>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</si>
  <si>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</si>
  <si>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</si>
  <si>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</si>
  <si>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</si>
  <si>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</si>
  <si>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</si>
  <si>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</si>
  <si>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</si>
  <si>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</si>
  <si>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</si>
  <si>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</si>
  <si>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</si>
  <si>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</si>
  <si>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</si>
  <si>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</si>
  <si>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</si>
  <si>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</si>
  <si>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</si>
  <si>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</si>
  <si>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</si>
  <si>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</si>
  <si>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</si>
  <si>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</si>
  <si>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</si>
  <si>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</si>
  <si>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</si>
  <si>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</si>
  <si>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</si>
  <si>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</si>
  <si>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</si>
  <si>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</si>
  <si>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</si>
  <si>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</si>
  <si>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</si>
  <si>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</si>
  <si>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</si>
  <si>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</si>
  <si>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</si>
  <si>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</si>
  <si>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</si>
  <si>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</si>
  <si>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</si>
  <si>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</si>
  <si>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</si>
  <si>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</si>
  <si>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</si>
  <si>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</si>
  <si>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</si>
  <si>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</si>
  <si>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</si>
  <si>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</si>
  <si>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</si>
  <si>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</si>
  <si>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</si>
  <si>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</si>
  <si>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</si>
  <si>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</si>
  <si>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</si>
  <si>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</si>
  <si>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</si>
  <si>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</si>
  <si>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</si>
  <si>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</si>
  <si>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</si>
  <si>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</si>
  <si>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</si>
  <si>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</si>
  <si>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</si>
  <si>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</si>
  <si>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</si>
  <si>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</si>
  <si>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</si>
  <si>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</si>
  <si>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</si>
  <si>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</si>
  <si>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</si>
  <si>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</si>
  <si>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</si>
  <si>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</si>
  <si>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</si>
  <si>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</si>
  <si>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</si>
  <si>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</si>
  <si>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</si>
  <si>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</si>
  <si>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</si>
  <si>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</si>
  <si>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</si>
  <si>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</si>
  <si>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</si>
  <si>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</si>
  <si>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</si>
  <si>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</si>
  <si>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</si>
  <si>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</si>
  <si>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</si>
  <si>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</si>
  <si>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</si>
  <si>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</si>
  <si>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</si>
  <si>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</si>
  <si>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</si>
  <si>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</si>
  <si>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</si>
  <si>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</si>
  <si>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</si>
  <si>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</si>
  <si>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</si>
  <si>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</si>
  <si>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</si>
  <si>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</si>
  <si>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</si>
  <si>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</si>
  <si>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</si>
  <si>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</si>
  <si>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</si>
  <si>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</si>
  <si>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</si>
  <si>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</si>
  <si>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</si>
  <si>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</si>
  <si>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</si>
  <si>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</si>
  <si>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</si>
  <si>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</si>
  <si>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</si>
  <si>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</si>
  <si>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</si>
  <si>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</si>
  <si>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</si>
  <si>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</si>
  <si>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</si>
  <si>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</si>
  <si>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</si>
  <si>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</si>
  <si>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</si>
  <si>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</si>
  <si>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</si>
  <si>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</si>
  <si>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</si>
  <si>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</si>
  <si>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</si>
  <si>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</si>
  <si>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</si>
  <si>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</si>
  <si>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</si>
  <si>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</si>
  <si>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</si>
  <si>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</si>
  <si>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</si>
  <si>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</si>
  <si>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</si>
  <si>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</si>
  <si>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</si>
  <si>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</si>
  <si>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</si>
  <si>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</si>
  <si>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</si>
  <si>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</si>
  <si>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</si>
  <si>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</si>
  <si>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</si>
  <si>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</si>
  <si>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</si>
  <si>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</si>
  <si>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</si>
  <si>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</si>
  <si>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</si>
  <si>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</si>
  <si>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</si>
  <si>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</si>
  <si>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</si>
  <si>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</si>
  <si>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</si>
  <si>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</si>
  <si>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</si>
  <si>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</si>
  <si>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</si>
  <si>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</si>
  <si>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</si>
  <si>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</si>
  <si>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</si>
  <si>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</si>
  <si>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</si>
  <si>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</si>
  <si>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</si>
  <si>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</si>
  <si>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</si>
  <si>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</si>
  <si>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</si>
  <si>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</si>
  <si>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</si>
  <si>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</si>
  <si>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</si>
  <si>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</si>
  <si>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</si>
  <si>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</si>
  <si>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</si>
  <si>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</si>
  <si>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</si>
  <si>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</si>
  <si>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</si>
  <si>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</si>
  <si>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</si>
  <si>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</si>
  <si>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</si>
  <si>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</si>
  <si>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</si>
  <si>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</si>
  <si>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</si>
  <si>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</si>
  <si>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</si>
  <si>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</si>
  <si>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</si>
  <si>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</si>
  <si>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</si>
  <si>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</si>
  <si>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</si>
  <si>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</si>
  <si>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</si>
  <si>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</si>
  <si>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</si>
  <si>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</si>
  <si>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</si>
  <si>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</si>
  <si>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</si>
  <si>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</si>
  <si>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</si>
  <si>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</si>
  <si>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</si>
  <si>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</si>
  <si>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</si>
  <si>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</si>
  <si>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</si>
  <si>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</si>
  <si>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</si>
  <si>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</si>
  <si>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</si>
  <si>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</si>
  <si>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</si>
  <si>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</si>
  <si>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</si>
  <si>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</si>
  <si>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</si>
  <si>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</si>
  <si>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</si>
  <si>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</si>
  <si>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</si>
  <si>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</si>
  <si>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</si>
  <si>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</si>
  <si>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</si>
  <si>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</si>
  <si>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</si>
  <si>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</si>
  <si>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</si>
  <si>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</si>
  <si>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</si>
  <si>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</si>
  <si>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</si>
  <si>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</si>
  <si>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</si>
  <si>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</si>
  <si>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</si>
  <si>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</si>
  <si>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</si>
  <si>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</si>
  <si>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</si>
  <si>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</si>
  <si>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</si>
  <si>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</si>
  <si>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</si>
  <si>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</si>
  <si>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</si>
  <si>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</si>
  <si>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</si>
  <si>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</si>
  <si>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</si>
  <si>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</si>
  <si>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</si>
  <si>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</si>
  <si>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</si>
  <si>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</si>
  <si>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</si>
  <si>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</si>
  <si>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</si>
  <si>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</si>
  <si>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</si>
  <si>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</si>
  <si>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</si>
  <si>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</si>
  <si>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</si>
  <si>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</si>
  <si>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</si>
  <si>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</si>
  <si>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</si>
  <si>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</si>
  <si>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</si>
  <si>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</si>
  <si>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</si>
  <si>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</si>
  <si>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</si>
  <si>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</si>
  <si>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</si>
  <si>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</si>
  <si>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</si>
  <si>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</si>
  <si>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</si>
  <si>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</si>
  <si>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</si>
  <si>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</si>
  <si>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</si>
  <si>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</si>
  <si>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</si>
  <si>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</si>
  <si>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</si>
  <si>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</si>
  <si>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</si>
  <si>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</si>
  <si>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</si>
  <si>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</si>
  <si>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</si>
  <si>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</si>
  <si>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</si>
  <si>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</si>
  <si>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</si>
  <si>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</si>
  <si>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</si>
  <si>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</si>
  <si>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</si>
  <si>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</si>
  <si>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</si>
  <si>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</si>
  <si>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</si>
  <si>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</si>
  <si>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</si>
  <si>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</si>
  <si>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</si>
  <si>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</si>
  <si>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</si>
  <si>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</si>
  <si>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</si>
  <si>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</si>
  <si>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</si>
  <si>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</si>
  <si>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</si>
  <si>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</si>
  <si>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</si>
  <si>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</si>
  <si>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</si>
  <si>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</si>
  <si>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</si>
  <si>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</si>
  <si>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</si>
  <si>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</si>
  <si>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</si>
  <si>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</si>
  <si>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</si>
  <si>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</si>
  <si>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</si>
  <si>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</si>
  <si>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</si>
  <si>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</si>
  <si>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</si>
  <si>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</si>
  <si>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</si>
  <si>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</si>
  <si>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</si>
  <si>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</si>
  <si>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</si>
  <si>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</si>
  <si>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</si>
  <si>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</si>
  <si>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</si>
  <si>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</si>
  <si>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</si>
  <si>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</si>
  <si>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</si>
  <si>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</si>
  <si>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</si>
  <si>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</si>
  <si>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</si>
  <si>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</si>
  <si>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</si>
  <si>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</si>
  <si>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</si>
  <si>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</si>
  <si>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</si>
  <si>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</si>
  <si>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</si>
  <si>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</si>
  <si>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</si>
  <si>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</si>
  <si>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</si>
  <si>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</si>
  <si>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</si>
  <si>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</si>
  <si>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</si>
  <si>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</si>
  <si>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</si>
  <si>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</si>
  <si>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</si>
  <si>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</si>
  <si>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</si>
  <si>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</si>
  <si>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</si>
  <si>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</si>
  <si>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</si>
  <si>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</si>
  <si>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</si>
  <si>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</si>
  <si>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</si>
  <si>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</si>
  <si>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</si>
  <si>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</si>
  <si>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</si>
  <si>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</si>
  <si>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</si>
  <si>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</si>
  <si>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</si>
  <si>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</si>
  <si>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</si>
  <si>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</si>
  <si>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</si>
  <si>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</si>
  <si>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</si>
  <si>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</si>
  <si>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</si>
  <si>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</si>
  <si>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</si>
  <si>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</si>
  <si>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</si>
  <si>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</si>
  <si>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</si>
  <si>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</si>
  <si>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</si>
  <si>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</si>
  <si>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</si>
  <si>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</si>
  <si>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</si>
  <si>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</si>
  <si>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</si>
  <si>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</si>
  <si>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</si>
  <si>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</si>
  <si>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</si>
  <si>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</si>
  <si>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</si>
  <si>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</si>
  <si>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</si>
  <si>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</si>
  <si>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</si>
  <si>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</si>
  <si>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</si>
  <si>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</si>
  <si>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</si>
  <si>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</si>
  <si>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</si>
  <si>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</si>
  <si>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</si>
  <si>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</si>
  <si>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</si>
  <si>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</si>
  <si>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</si>
  <si>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</si>
  <si>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</si>
  <si>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</si>
  <si>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</si>
  <si>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</si>
  <si>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</si>
  <si>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</si>
  <si>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</si>
  <si>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</si>
  <si>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</si>
  <si>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</si>
  <si>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</si>
  <si>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</si>
  <si>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</si>
  <si>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</si>
  <si>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</si>
  <si>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</si>
  <si>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</si>
  <si>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</si>
  <si>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</si>
  <si>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</si>
  <si>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</si>
  <si>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</si>
  <si>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</si>
  <si>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</si>
  <si>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</si>
  <si>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</si>
  <si>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</si>
  <si>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</si>
  <si>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</si>
  <si>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</si>
  <si>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</si>
  <si>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</si>
  <si>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</si>
  <si>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</si>
  <si>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</si>
  <si>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</si>
  <si>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</si>
  <si>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</si>
  <si>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</si>
  <si>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</si>
  <si>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</si>
  <si>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</si>
  <si>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</si>
  <si>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</si>
  <si>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</si>
  <si>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</si>
  <si>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</si>
  <si>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</si>
  <si>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</si>
  <si>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</si>
  <si>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</si>
  <si>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</si>
  <si>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</si>
  <si>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</si>
  <si>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</si>
  <si>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</si>
  <si>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</si>
  <si>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</si>
  <si>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</si>
  <si>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</si>
  <si>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</si>
  <si>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</si>
  <si>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</si>
  <si>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</si>
  <si>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</si>
  <si>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</si>
  <si>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</si>
  <si>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</si>
  <si>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</si>
  <si>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</si>
  <si>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</si>
  <si>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</si>
  <si>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</si>
  <si>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</si>
  <si>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</si>
  <si>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</si>
  <si>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</si>
  <si>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</si>
  <si>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</si>
  <si>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</si>
  <si>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</si>
  <si>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</si>
  <si>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</si>
  <si>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</si>
  <si>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</si>
  <si>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</si>
  <si>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</si>
  <si>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</si>
  <si>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</si>
  <si>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</si>
  <si>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</si>
  <si>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</si>
  <si>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</si>
  <si>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</si>
  <si>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</si>
  <si>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</si>
  <si>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</si>
  <si>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</si>
  <si>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</si>
  <si>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</si>
  <si>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</si>
  <si>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</si>
  <si>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</si>
  <si>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</si>
  <si>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</si>
  <si>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</si>
  <si>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</si>
  <si>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</si>
  <si>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</si>
  <si>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</si>
  <si>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</si>
  <si>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</si>
  <si>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</si>
  <si>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</si>
  <si>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</si>
  <si>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</si>
  <si>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</si>
  <si>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</si>
  <si>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</si>
  <si>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</si>
  <si>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</si>
  <si>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</si>
  <si>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</si>
  <si>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</si>
  <si>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</si>
  <si>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</si>
  <si>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</si>
  <si>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</si>
  <si>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</si>
  <si>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</si>
  <si>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</si>
  <si>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</si>
  <si>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</si>
  <si>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</si>
  <si>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</si>
  <si>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</si>
  <si>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</si>
  <si>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</si>
  <si>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</si>
  <si>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</si>
  <si>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</si>
  <si>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</si>
  <si>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</si>
  <si>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</si>
  <si>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</si>
  <si>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</si>
  <si>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</si>
  <si>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</si>
  <si>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</si>
  <si>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</si>
  <si>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</si>
  <si>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</si>
  <si>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</si>
  <si>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</si>
  <si>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</si>
  <si>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</si>
  <si>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</si>
  <si>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</si>
  <si>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</si>
  <si>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</si>
  <si>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</si>
  <si>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</si>
  <si>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</si>
  <si>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</si>
  <si>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</si>
  <si>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</si>
  <si>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</si>
  <si>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</si>
  <si>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</si>
  <si>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</si>
  <si>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</si>
  <si>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</si>
  <si>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</si>
  <si>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</si>
  <si>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</si>
  <si>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</si>
  <si>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</si>
  <si>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</si>
  <si>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</si>
  <si>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</si>
  <si>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</si>
  <si>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</si>
  <si>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</si>
  <si>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</si>
  <si>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</si>
  <si>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</si>
  <si>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</si>
  <si>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</si>
  <si>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</si>
  <si>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</si>
  <si>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</si>
  <si>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</si>
  <si>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</si>
  <si>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</si>
  <si>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</si>
  <si>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</si>
  <si>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</si>
  <si>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</si>
  <si>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</si>
  <si>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</si>
  <si>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</si>
  <si>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</si>
  <si>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</si>
  <si>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</si>
  <si>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</si>
  <si>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</si>
  <si>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</si>
  <si>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</si>
  <si>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</si>
  <si>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</si>
  <si>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</si>
  <si>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</si>
  <si>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</si>
  <si>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</si>
  <si>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</si>
  <si>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</si>
  <si>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</si>
  <si>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</si>
  <si>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</si>
  <si>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</si>
  <si>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</si>
  <si>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</si>
  <si>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</si>
  <si>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</si>
  <si>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</si>
  <si>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</si>
  <si>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</si>
  <si>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</si>
  <si>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</si>
  <si>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</si>
  <si>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</si>
  <si>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</si>
  <si>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</si>
  <si>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</si>
  <si>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</si>
  <si>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</si>
  <si>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</si>
  <si>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</si>
  <si>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</si>
  <si>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</si>
  <si>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</si>
  <si>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</si>
  <si>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</si>
  <si>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</si>
  <si>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</si>
  <si>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</si>
  <si>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</si>
  <si>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</si>
  <si>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</si>
  <si>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</si>
  <si>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</si>
  <si>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</si>
  <si>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</si>
  <si>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</si>
  <si>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</si>
  <si>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</si>
  <si>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</si>
  <si>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</si>
  <si>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</si>
  <si>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</si>
  <si>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</si>
  <si>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</si>
  <si>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</si>
  <si>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</si>
  <si>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</si>
  <si>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</si>
  <si>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</si>
  <si>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</si>
  <si>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</si>
  <si>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</si>
  <si>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</si>
  <si>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</si>
  <si>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</si>
  <si>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</si>
  <si>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</si>
  <si>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</si>
  <si>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</si>
  <si>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</si>
  <si>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</si>
  <si>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</si>
  <si>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</si>
  <si>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</si>
  <si>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</si>
  <si>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</si>
  <si>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</si>
  <si>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</si>
  <si>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</si>
  <si>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</si>
  <si>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</si>
  <si>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</si>
  <si>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</si>
  <si>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</si>
  <si>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</si>
  <si>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</si>
  <si>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</si>
  <si>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</si>
  <si>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</si>
  <si>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</si>
  <si>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</si>
  <si>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</si>
  <si>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</si>
  <si>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</si>
  <si>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</si>
  <si>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</si>
  <si>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</si>
  <si>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</si>
  <si>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</si>
  <si>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</si>
  <si>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</si>
  <si>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</si>
  <si>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</si>
  <si>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</si>
  <si>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</si>
  <si>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</si>
  <si>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</si>
  <si>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</si>
  <si>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</si>
  <si>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</si>
  <si>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</si>
  <si>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</si>
  <si>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</si>
  <si>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</si>
  <si>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</si>
  <si>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</si>
  <si>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</si>
  <si>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</si>
  <si>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</si>
  <si>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</si>
  <si>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</si>
  <si>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</si>
  <si>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</si>
  <si>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</si>
  <si>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</si>
  <si>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</si>
  <si>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</si>
  <si>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</si>
  <si>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</si>
  <si>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</si>
  <si>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</si>
  <si>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</si>
  <si>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</si>
  <si>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</si>
  <si>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</si>
  <si>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</si>
  <si>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</si>
  <si>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</si>
  <si>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</si>
  <si>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</si>
  <si>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</si>
  <si>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</si>
  <si>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</si>
  <si>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</si>
  <si>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</si>
  <si>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</si>
  <si>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</si>
  <si>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</si>
  <si>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</si>
  <si>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</si>
  <si>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</si>
  <si>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</si>
  <si>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</si>
  <si>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</si>
  <si>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</si>
  <si>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</si>
  <si>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</si>
  <si>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</si>
  <si>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</si>
  <si>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</si>
  <si>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</si>
  <si>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</si>
  <si>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</si>
  <si>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</si>
  <si>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</si>
  <si>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</si>
  <si>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</si>
  <si>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</si>
  <si>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</si>
  <si>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</si>
  <si>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</si>
  <si>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</si>
  <si>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</si>
  <si>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</si>
  <si>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</si>
  <si>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</si>
  <si>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</si>
  <si>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</si>
  <si>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</si>
  <si>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</si>
  <si>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</si>
  <si>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</si>
  <si>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</si>
  <si>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</si>
  <si>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</si>
  <si>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</si>
  <si>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</si>
  <si>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</si>
  <si>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</si>
  <si>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</si>
  <si>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</si>
  <si>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</si>
  <si>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</si>
  <si>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</si>
  <si>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</si>
  <si>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</si>
  <si>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</si>
  <si>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</si>
  <si>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</si>
  <si>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</si>
  <si>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</si>
  <si>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</si>
  <si>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</si>
  <si>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</si>
  <si>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</si>
  <si>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</si>
  <si>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</si>
  <si>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</si>
  <si>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</si>
  <si>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</si>
  <si>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</si>
  <si>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</si>
  <si>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</si>
  <si>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</si>
  <si>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</si>
  <si>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</si>
  <si>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</si>
  <si>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</si>
  <si>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</si>
  <si>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</si>
  <si>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</si>
  <si>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</si>
  <si>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</si>
  <si>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</si>
  <si>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</si>
  <si>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</si>
  <si>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</si>
  <si>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</si>
  <si>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</si>
  <si>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</si>
  <si>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</si>
  <si>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</si>
  <si>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</si>
  <si>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</si>
  <si>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</si>
  <si>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</si>
  <si>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</si>
  <si>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</si>
  <si>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</si>
  <si>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</si>
  <si>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</si>
  <si>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</si>
  <si>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</si>
  <si>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</si>
  <si>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</si>
  <si>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</si>
  <si>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</si>
  <si>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</si>
  <si>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</si>
  <si>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</si>
  <si>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</si>
  <si>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</si>
  <si>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</si>
  <si>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</si>
  <si>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</si>
  <si>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</si>
  <si>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</si>
  <si>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</si>
  <si>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</si>
  <si>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</si>
  <si>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</si>
  <si>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</si>
  <si>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</si>
  <si>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</si>
  <si>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</si>
  <si>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</si>
  <si>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</si>
  <si>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</si>
  <si>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</si>
  <si>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</si>
  <si>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</si>
  <si>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</si>
  <si>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</si>
  <si>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</si>
  <si>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</si>
  <si>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</si>
  <si>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</si>
  <si>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</si>
  <si>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</si>
  <si>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</si>
  <si>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</si>
  <si>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</si>
  <si>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</si>
  <si>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</si>
  <si>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</si>
  <si>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</si>
  <si>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</si>
  <si>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</si>
  <si>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</si>
  <si>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</si>
  <si>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</si>
  <si>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</si>
  <si>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</si>
  <si>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</si>
  <si>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</si>
  <si>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</si>
  <si>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</si>
  <si>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</si>
  <si>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</si>
  <si>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</si>
  <si>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</si>
  <si>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</si>
  <si>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</si>
  <si>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</si>
  <si>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</si>
  <si>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</si>
  <si>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</si>
  <si>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</si>
  <si>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</si>
  <si>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</si>
  <si>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</si>
  <si>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</si>
  <si>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</si>
  <si>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</si>
  <si>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</si>
  <si>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</si>
  <si>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</si>
  <si>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</si>
  <si>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</si>
  <si>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</si>
  <si>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</si>
  <si>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</si>
  <si>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</si>
  <si>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</si>
  <si>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</si>
  <si>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</si>
  <si>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</si>
  <si>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</si>
  <si>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</si>
  <si>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</si>
  <si>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</si>
  <si>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</si>
  <si>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</si>
  <si>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</si>
  <si>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</si>
  <si>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</si>
  <si>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</si>
  <si>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</si>
  <si>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</si>
  <si>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</si>
  <si>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</si>
  <si>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</si>
  <si>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</si>
  <si>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</si>
  <si>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</si>
  <si>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</si>
  <si>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</si>
  <si>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</si>
  <si>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</si>
  <si>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</si>
  <si>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</si>
  <si>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</si>
  <si>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</si>
  <si>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</si>
  <si>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</si>
  <si>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</si>
  <si>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</si>
  <si>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</si>
  <si>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</si>
  <si>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</si>
  <si>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</si>
  <si>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</si>
  <si>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</si>
  <si>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</si>
  <si>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</si>
  <si>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</si>
  <si>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</si>
  <si>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</si>
  <si>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</si>
  <si>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</si>
  <si>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</si>
  <si>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</si>
  <si>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</si>
  <si>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</si>
  <si>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</si>
  <si>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</si>
  <si>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</si>
  <si>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</si>
  <si>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</si>
  <si>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</si>
  <si>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</si>
  <si>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</si>
  <si>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</si>
  <si>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</si>
  <si>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</si>
  <si>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</si>
  <si>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</si>
  <si>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</si>
  <si>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</si>
  <si>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</si>
  <si>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</si>
  <si>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</si>
  <si>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</si>
  <si>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</si>
  <si>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</si>
  <si>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</si>
  <si>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</si>
  <si>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</si>
  <si>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</si>
  <si>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</si>
  <si>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</si>
  <si>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</si>
  <si>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</si>
  <si>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</si>
  <si>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</si>
  <si>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</si>
  <si>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</si>
  <si>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</si>
  <si>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</si>
  <si>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</si>
  <si>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</si>
  <si>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</si>
  <si>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</si>
  <si>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</si>
  <si>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</si>
  <si>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</si>
  <si>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</si>
  <si>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</si>
  <si>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</si>
  <si>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</si>
  <si>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</si>
  <si>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</si>
  <si>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</si>
  <si>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</si>
  <si>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</si>
  <si>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</si>
  <si>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</si>
  <si>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</si>
  <si>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</si>
  <si>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</si>
  <si>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</si>
  <si>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</si>
  <si>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</si>
  <si>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</si>
  <si>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</si>
  <si>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</si>
  <si>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</si>
  <si>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</si>
  <si>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</si>
  <si>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</si>
  <si>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</si>
  <si>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</si>
  <si>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</si>
  <si>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</si>
  <si>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</si>
  <si>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</si>
  <si>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</si>
  <si>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</si>
  <si>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</si>
  <si>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</si>
  <si>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</si>
  <si>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</si>
  <si>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</si>
  <si>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</si>
  <si>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</si>
  <si>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</si>
  <si>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</si>
  <si>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</si>
  <si>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</si>
  <si>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</si>
  <si>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</si>
  <si>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</si>
  <si>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</si>
  <si>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</si>
  <si>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</si>
  <si>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</si>
  <si>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</si>
  <si>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</si>
  <si>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</si>
  <si>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</si>
  <si>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</si>
  <si>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</si>
  <si>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</si>
  <si>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</si>
  <si>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</si>
  <si>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</si>
  <si>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</si>
  <si>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</si>
  <si>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</si>
  <si>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</si>
  <si>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</si>
  <si>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</si>
  <si>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</si>
  <si>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</si>
  <si>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</si>
  <si>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</si>
  <si>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</si>
  <si>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</si>
  <si>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</si>
  <si>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</si>
  <si>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</si>
  <si>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</si>
  <si>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</si>
  <si>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</si>
  <si>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</si>
  <si>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</si>
  <si>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</si>
  <si>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</si>
  <si>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</si>
  <si>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</si>
  <si>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</si>
  <si>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</si>
  <si>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</si>
  <si>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</si>
  <si>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</si>
  <si>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</si>
  <si>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</si>
  <si>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</si>
  <si>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</si>
  <si>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</si>
  <si>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</si>
  <si>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</si>
  <si>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</si>
  <si>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</si>
  <si>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</si>
  <si>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</si>
  <si>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</si>
  <si>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</si>
  <si>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</si>
  <si>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</si>
  <si>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</si>
  <si>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</si>
  <si>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</si>
  <si>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</si>
  <si>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</si>
  <si>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</si>
  <si>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</si>
  <si>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</si>
  <si>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</si>
  <si>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</si>
  <si>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</si>
  <si>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</si>
  <si>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</si>
  <si>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</si>
  <si>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</si>
  <si>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</si>
  <si>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</si>
  <si>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</si>
  <si>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</si>
  <si>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</si>
  <si>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</si>
  <si>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</si>
  <si>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</si>
  <si>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</si>
  <si>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</si>
  <si>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</si>
  <si>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</si>
  <si>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</si>
  <si>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</si>
  <si>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</si>
  <si>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</si>
  <si>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</si>
  <si>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</si>
  <si>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</si>
  <si>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</si>
  <si>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</si>
  <si>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</si>
  <si>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</si>
  <si>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</si>
  <si>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</si>
  <si>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</si>
  <si>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</si>
  <si>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</si>
  <si>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</si>
  <si>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</si>
  <si>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</si>
  <si>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</si>
  <si>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</si>
  <si>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</si>
  <si>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</si>
  <si>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</si>
  <si>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</si>
  <si>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</si>
  <si>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</si>
  <si>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</si>
  <si>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</si>
  <si>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</si>
  <si>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</si>
  <si>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</si>
  <si>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</si>
  <si>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</si>
  <si>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</si>
  <si>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</si>
  <si>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</si>
  <si>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</si>
  <si>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</si>
  <si>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</si>
  <si>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</si>
  <si>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</si>
  <si>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</si>
  <si>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</si>
  <si>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</si>
  <si>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</si>
  <si>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</si>
  <si>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</si>
  <si>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</si>
  <si>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</si>
  <si>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</si>
  <si>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</si>
  <si>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</si>
  <si>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</si>
  <si>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</si>
  <si>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</si>
  <si>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</si>
  <si>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</si>
  <si>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</si>
  <si>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</si>
  <si>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</si>
  <si>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</si>
  <si>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</si>
  <si>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</si>
  <si>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</si>
  <si>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</si>
  <si>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</si>
  <si>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</si>
  <si>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</si>
  <si>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</si>
  <si>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</si>
  <si>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</si>
  <si>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</si>
  <si>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</si>
  <si>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</si>
  <si>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</si>
  <si>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</si>
  <si>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</si>
  <si>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</si>
  <si>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</si>
  <si>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</si>
  <si>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</si>
  <si>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</si>
  <si>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</si>
  <si>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</si>
  <si>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</si>
  <si>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</si>
  <si>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</si>
  <si>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</si>
  <si>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</si>
  <si>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</si>
  <si>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</si>
  <si>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</si>
  <si>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</si>
  <si>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</si>
  <si>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</si>
  <si>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</si>
  <si>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</si>
  <si>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</si>
  <si>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</si>
  <si>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</si>
  <si>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</si>
  <si>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</si>
  <si>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</si>
  <si>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</si>
  <si>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</si>
  <si>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</si>
  <si>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</si>
  <si>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</si>
  <si>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</si>
  <si>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</si>
  <si>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</si>
  <si>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</si>
  <si>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</si>
  <si>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</si>
  <si>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</si>
  <si>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</si>
  <si>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</si>
  <si>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</si>
  <si>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</si>
  <si>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</si>
  <si>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</si>
  <si>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</si>
  <si>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</si>
  <si>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</si>
  <si>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</si>
  <si>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</si>
  <si>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</si>
  <si>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</si>
  <si>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</si>
  <si>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</si>
  <si>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</si>
  <si>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</si>
  <si>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</si>
  <si>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</si>
  <si>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</si>
  <si>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</si>
  <si>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</si>
  <si>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</si>
  <si>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</si>
  <si>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</si>
  <si>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</si>
  <si>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</si>
  <si>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</si>
  <si>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</si>
  <si>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</si>
  <si>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</si>
  <si>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</si>
  <si>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</si>
  <si>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</si>
  <si>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</si>
  <si>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</si>
  <si>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</si>
  <si>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</si>
  <si>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</si>
  <si>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</si>
  <si>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</si>
  <si>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</si>
  <si>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</si>
  <si>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</si>
  <si>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</si>
  <si>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</si>
  <si>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</si>
  <si>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</si>
  <si>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</si>
  <si>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</si>
  <si>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</si>
  <si>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</si>
  <si>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</si>
  <si>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</si>
  <si>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</si>
  <si>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</si>
  <si>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</si>
  <si>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</si>
  <si>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</si>
  <si>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</si>
  <si>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</si>
  <si>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</si>
  <si>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</si>
  <si>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</si>
  <si>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</si>
  <si>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</si>
  <si>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</si>
  <si>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</si>
  <si>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</si>
  <si>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</si>
  <si>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</si>
  <si>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</si>
  <si>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</si>
  <si>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</si>
  <si>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</si>
  <si>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</si>
  <si>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</si>
  <si>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</si>
  <si>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</si>
  <si>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</si>
  <si>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</si>
  <si>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</si>
  <si>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</si>
  <si>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</si>
  <si>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</si>
  <si>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</si>
  <si>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</si>
  <si>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</si>
  <si>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</si>
  <si>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</si>
  <si>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</si>
  <si>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</si>
  <si>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</si>
  <si>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</si>
  <si>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</si>
  <si>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</si>
  <si>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</si>
  <si>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</si>
  <si>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</si>
  <si>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</si>
  <si>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</si>
  <si>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</si>
  <si>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</si>
  <si>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</si>
  <si>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</si>
  <si>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</si>
  <si>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</si>
  <si>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</si>
  <si>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</si>
  <si>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</si>
  <si>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</si>
  <si>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</si>
  <si>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</si>
  <si>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</si>
  <si>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</si>
  <si>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</si>
  <si>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</si>
  <si>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</si>
  <si>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</si>
  <si>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</si>
  <si>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</si>
  <si>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</si>
  <si>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</si>
  <si>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</si>
  <si>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</si>
  <si>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</si>
  <si>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</si>
  <si>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</si>
  <si>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</si>
  <si>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</si>
  <si>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</si>
  <si>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</si>
  <si>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</si>
  <si>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</si>
  <si>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</si>
  <si>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</si>
  <si>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</si>
  <si>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</si>
  <si>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</si>
  <si>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</si>
  <si>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</si>
  <si>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</si>
  <si>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</si>
  <si>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</si>
  <si>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</si>
  <si>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</si>
  <si>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</si>
  <si>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</si>
  <si>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</si>
  <si>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</si>
  <si>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</si>
  <si>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</si>
  <si>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</si>
  <si>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</si>
  <si>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</si>
  <si>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</si>
  <si>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</si>
  <si>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</si>
  <si>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</si>
  <si>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</si>
  <si>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</si>
  <si>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</si>
  <si>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</si>
  <si>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</si>
  <si>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</si>
  <si>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</si>
  <si>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</si>
  <si>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</si>
  <si>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</si>
  <si>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</si>
  <si>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</si>
  <si>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</si>
  <si>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</si>
  <si>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</si>
  <si>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</si>
  <si>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</si>
  <si>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</si>
  <si>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</si>
  <si>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</si>
  <si>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</si>
  <si>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</si>
  <si>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</si>
  <si>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</si>
  <si>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</si>
  <si>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</si>
  <si>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</si>
  <si>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</si>
  <si>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</si>
  <si>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</si>
  <si>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</si>
  <si>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</si>
  <si>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</si>
  <si>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</si>
  <si>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</si>
  <si>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</si>
  <si>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</si>
  <si>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</si>
  <si>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</si>
  <si>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</si>
  <si>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</si>
  <si>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</si>
  <si>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</si>
  <si>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</si>
  <si>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</si>
  <si>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</si>
  <si>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</si>
  <si>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</si>
  <si>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</si>
  <si>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</si>
  <si>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</si>
  <si>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</si>
  <si>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</si>
  <si>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</si>
  <si>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</si>
  <si>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</si>
  <si>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</si>
  <si>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</si>
  <si>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</si>
  <si>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</si>
  <si>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</si>
  <si>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</si>
  <si>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</si>
  <si>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</si>
  <si>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</si>
  <si>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</si>
  <si>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</si>
  <si>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</si>
  <si>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</si>
  <si>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</si>
  <si>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</si>
  <si>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</si>
  <si>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</si>
  <si>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</si>
  <si>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</si>
  <si>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</si>
  <si>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</si>
  <si>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</si>
  <si>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</si>
  <si>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</si>
  <si>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</si>
  <si>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</si>
  <si>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</si>
  <si>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</si>
  <si>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</si>
  <si>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</si>
  <si>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</si>
  <si>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</si>
  <si>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</si>
  <si>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</si>
  <si>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</si>
  <si>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</si>
  <si>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</si>
  <si>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</si>
  <si>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</si>
  <si>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</si>
  <si>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</si>
  <si>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</si>
  <si>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</si>
  <si>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</si>
  <si>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</si>
  <si>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</si>
  <si>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</si>
  <si>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</si>
  <si>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</si>
  <si>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</si>
  <si>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</si>
  <si>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</si>
  <si>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</si>
  <si>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</si>
  <si>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</si>
  <si>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</si>
  <si>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</si>
  <si>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</si>
  <si>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</si>
  <si>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</si>
  <si>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</si>
  <si>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</si>
  <si>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</si>
  <si>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</si>
  <si>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</si>
  <si>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</si>
  <si>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</si>
  <si>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</si>
  <si>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</si>
  <si>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</si>
  <si>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</si>
  <si>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</si>
  <si>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</si>
  <si>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</si>
  <si>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</si>
  <si>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</si>
  <si>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</si>
  <si>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</si>
  <si>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</si>
  <si>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</si>
  <si>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</si>
  <si>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</si>
  <si>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</si>
  <si>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</si>
  <si>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</si>
  <si>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</si>
  <si>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</si>
  <si>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</si>
  <si>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</si>
  <si>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</si>
  <si>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</si>
  <si>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</si>
  <si>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</si>
  <si>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</si>
  <si>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</si>
  <si>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</si>
  <si>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</si>
  <si>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</si>
  <si>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</si>
  <si>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</si>
  <si>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</si>
  <si>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</si>
  <si>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</si>
  <si>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</si>
  <si>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</si>
  <si>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</si>
  <si>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</si>
  <si>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</si>
  <si>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</si>
  <si>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</si>
  <si>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</si>
  <si>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</si>
  <si>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</si>
  <si>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</si>
  <si>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</si>
  <si>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</si>
  <si>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</si>
  <si>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</si>
  <si>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</si>
  <si>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</si>
  <si>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</si>
  <si>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</si>
  <si>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</si>
  <si>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</si>
  <si>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</si>
  <si>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</si>
  <si>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</si>
  <si>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</si>
  <si>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</si>
  <si>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</si>
  <si>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</si>
  <si>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</si>
  <si>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</si>
  <si>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</si>
  <si>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</si>
  <si>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</si>
  <si>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</si>
  <si>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</si>
  <si>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</si>
  <si>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</si>
  <si>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</si>
  <si>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</si>
  <si>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</si>
  <si>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</si>
  <si>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</si>
  <si>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</si>
  <si>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</si>
  <si>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</si>
  <si>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</si>
  <si>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</si>
  <si>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</si>
  <si>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</si>
  <si>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</si>
  <si>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</si>
  <si>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</si>
  <si>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</si>
  <si>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</si>
  <si>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</si>
  <si>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</si>
  <si>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</si>
  <si>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</si>
  <si>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</si>
  <si>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</si>
  <si>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</si>
  <si>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</si>
  <si>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</si>
  <si>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</si>
  <si>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</si>
  <si>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</si>
  <si>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</si>
  <si>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</si>
  <si>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</si>
  <si>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</si>
  <si>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</si>
  <si>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</si>
  <si>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</si>
  <si>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</si>
  <si>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</si>
  <si>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</si>
  <si>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</si>
  <si>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</si>
  <si>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</si>
  <si>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</si>
  <si>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</si>
  <si>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</si>
  <si>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</si>
  <si>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</si>
  <si>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</si>
  <si>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</si>
  <si>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</si>
  <si>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</si>
  <si>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</si>
  <si>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</si>
  <si>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</si>
  <si>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</si>
  <si>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</si>
  <si>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</si>
  <si>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</si>
  <si>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</si>
  <si>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</si>
  <si>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</si>
  <si>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</si>
  <si>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</si>
  <si>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</si>
  <si>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</si>
  <si>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</si>
  <si>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</si>
  <si>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</si>
  <si>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</si>
  <si>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</si>
  <si>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</si>
  <si>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</si>
  <si>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</si>
  <si>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</si>
  <si>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</si>
  <si>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</si>
  <si>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</si>
  <si>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</si>
  <si>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</si>
  <si>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</si>
  <si>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</si>
  <si>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</si>
  <si>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</si>
  <si>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</si>
  <si>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</si>
  <si>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</si>
  <si>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</si>
  <si>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</si>
  <si>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</si>
  <si>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</si>
  <si>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</si>
  <si>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</si>
  <si>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</si>
  <si>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</si>
  <si>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</si>
  <si>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</si>
  <si>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</si>
  <si>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</si>
  <si>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</si>
  <si>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</si>
  <si>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</si>
  <si>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</si>
  <si>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</si>
  <si>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</si>
  <si>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</si>
  <si>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</si>
  <si>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</si>
  <si>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</si>
  <si>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</si>
  <si>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</si>
  <si>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</si>
  <si>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</si>
  <si>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</si>
  <si>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</si>
  <si>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</si>
  <si>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</si>
  <si>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</si>
  <si>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</si>
  <si>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</si>
  <si>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</si>
  <si>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</si>
  <si>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</si>
  <si>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</si>
  <si>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</si>
  <si>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</si>
  <si>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</si>
  <si>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</si>
  <si>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</si>
  <si>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</si>
  <si>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</si>
  <si>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</si>
  <si>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</si>
  <si>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</si>
  <si>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</si>
  <si>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</si>
  <si>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</si>
  <si>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</si>
  <si>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</si>
  <si>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</si>
  <si>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</si>
  <si>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</si>
  <si>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</si>
  <si>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</si>
  <si>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</si>
  <si>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</si>
  <si>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</si>
  <si>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</si>
  <si>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</si>
  <si>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</si>
  <si>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</si>
  <si>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</si>
  <si>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</si>
  <si>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</si>
  <si>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</si>
  <si>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</si>
  <si>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</si>
  <si>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</si>
  <si>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</si>
  <si>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</si>
  <si>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</si>
  <si>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</si>
  <si>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</si>
  <si>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</si>
  <si>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</si>
  <si>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</si>
  <si>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</si>
  <si>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</si>
  <si>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</si>
  <si>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</si>
  <si>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</si>
  <si>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</si>
  <si>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</si>
  <si>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</si>
  <si>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</si>
  <si>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</si>
  <si>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</si>
  <si>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</si>
  <si>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</si>
  <si>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</si>
  <si>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</si>
  <si>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</si>
  <si>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</si>
  <si>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</si>
  <si>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</si>
  <si>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</si>
  <si>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</si>
  <si>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</si>
  <si>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</si>
  <si>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</si>
  <si>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</si>
  <si>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</si>
  <si>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</si>
  <si>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</si>
  <si>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</si>
  <si>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</si>
  <si>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</si>
  <si>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</si>
  <si>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</si>
  <si>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</si>
  <si>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</si>
  <si>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</si>
  <si>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</si>
  <si>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</si>
  <si>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</si>
  <si>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</si>
  <si>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</si>
  <si>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</si>
  <si>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</si>
  <si>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</si>
  <si>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</si>
  <si>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</si>
  <si>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</si>
  <si>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</si>
  <si>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</si>
  <si>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</si>
  <si>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</si>
  <si>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</si>
  <si>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</si>
  <si>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</si>
  <si>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</si>
  <si>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</si>
  <si>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</si>
  <si>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</si>
  <si>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</si>
  <si>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</si>
  <si>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</si>
  <si>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</si>
  <si>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</si>
  <si>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</si>
  <si>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</si>
  <si>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</si>
  <si>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</si>
  <si>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</si>
  <si>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</si>
  <si>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</si>
  <si>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</si>
  <si>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</si>
  <si>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</si>
  <si>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</si>
  <si>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</si>
  <si>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</si>
  <si>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</si>
  <si>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</si>
  <si>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</si>
  <si>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</si>
  <si>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</si>
  <si>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</si>
  <si>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</si>
  <si>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</si>
  <si>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</si>
  <si>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</si>
  <si>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</si>
  <si>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</si>
  <si>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</si>
  <si>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</si>
  <si>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</si>
  <si>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</si>
  <si>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</si>
  <si>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</si>
  <si>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</si>
  <si>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</si>
  <si>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</si>
  <si>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</si>
  <si>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</si>
  <si>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</si>
  <si>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</si>
  <si>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</si>
  <si>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</si>
  <si>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</si>
  <si>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</si>
  <si>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</si>
  <si>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</si>
  <si>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</si>
  <si>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</si>
  <si>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</si>
  <si>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</si>
  <si>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</si>
  <si>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</si>
  <si>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</si>
  <si>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</si>
  <si>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</si>
  <si>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</si>
  <si>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</si>
  <si>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</si>
  <si>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</si>
  <si>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</si>
  <si>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</si>
  <si>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</si>
  <si>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</si>
  <si>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</si>
  <si>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</si>
  <si>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</si>
  <si>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</si>
  <si>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</si>
  <si>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</si>
  <si>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</si>
  <si>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</si>
  <si>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</si>
  <si>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</si>
  <si>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</si>
  <si>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</si>
  <si>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</si>
  <si>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</si>
  <si>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</si>
  <si>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</si>
  <si>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</si>
  <si>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</si>
  <si>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</si>
  <si>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</si>
  <si>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</si>
  <si>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</si>
  <si>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</si>
  <si>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</si>
  <si>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</si>
  <si>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</si>
  <si>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</si>
  <si>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</si>
  <si>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</si>
  <si>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</si>
  <si>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</si>
  <si>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</si>
  <si>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</si>
  <si>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</si>
  <si>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</si>
  <si>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</si>
  <si>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</si>
  <si>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</si>
  <si>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</si>
  <si>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</si>
  <si>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</si>
  <si>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</si>
  <si>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</si>
  <si>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</si>
  <si>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</si>
  <si>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</si>
  <si>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</si>
  <si>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</si>
  <si>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</si>
  <si>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</si>
  <si>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</si>
  <si>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</si>
  <si>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</si>
  <si>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</si>
  <si>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</si>
  <si>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</si>
  <si>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</si>
  <si>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</si>
  <si>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</si>
  <si>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</si>
  <si>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</si>
  <si>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</si>
  <si>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</si>
  <si>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</si>
  <si>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</si>
  <si>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</si>
  <si>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</si>
  <si>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</si>
  <si>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</si>
  <si>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</si>
  <si>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</si>
  <si>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</si>
  <si>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</si>
  <si>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</si>
  <si>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</si>
  <si>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</si>
  <si>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</si>
  <si>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</si>
  <si>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</si>
  <si>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</si>
  <si>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</si>
  <si>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</si>
  <si>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</si>
  <si>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</si>
  <si>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</si>
  <si>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</si>
  <si>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</si>
  <si>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</si>
  <si>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</si>
  <si>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</si>
  <si>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</si>
  <si>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</si>
  <si>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</si>
  <si>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</si>
  <si>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</si>
  <si>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</si>
  <si>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</si>
  <si>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</si>
  <si>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</si>
  <si>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</si>
  <si>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</si>
  <si>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</si>
  <si>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</si>
  <si>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</si>
  <si>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</si>
  <si>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</si>
  <si>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</si>
  <si>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</si>
  <si>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</si>
  <si>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</si>
  <si>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</si>
  <si>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</si>
  <si>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</si>
  <si>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</si>
  <si>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</si>
  <si>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</si>
  <si>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</si>
  <si>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</si>
  <si>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</si>
  <si>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</si>
  <si>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</si>
  <si>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</si>
  <si>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</si>
  <si>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</si>
  <si>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</si>
  <si>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</si>
  <si>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</si>
  <si>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</si>
  <si>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</si>
  <si>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</si>
  <si>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</si>
  <si>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</si>
  <si>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</si>
  <si>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</si>
  <si>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</si>
  <si>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</si>
  <si>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</si>
  <si>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</si>
  <si>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</si>
  <si>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</si>
  <si>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</si>
  <si>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</si>
  <si>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</si>
  <si>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</si>
  <si>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</si>
  <si>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</si>
  <si>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</si>
  <si>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</si>
  <si>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</si>
  <si>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</si>
  <si>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</si>
  <si>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</si>
  <si>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</si>
  <si>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</si>
  <si>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</si>
  <si>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</si>
  <si>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</si>
  <si>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</si>
  <si>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</si>
  <si>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</si>
  <si>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</si>
  <si>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</si>
  <si>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</si>
  <si>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</si>
  <si>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</si>
  <si>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</si>
  <si>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</si>
  <si>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</si>
  <si>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</si>
  <si>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</si>
  <si>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</si>
  <si>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</si>
  <si>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</si>
  <si>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</si>
  <si>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</si>
  <si>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</si>
  <si>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</si>
  <si>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</si>
  <si>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</si>
  <si>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</si>
  <si>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</si>
  <si>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</si>
  <si>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</si>
  <si>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</si>
  <si>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</si>
  <si>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</si>
  <si>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</si>
  <si>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</si>
  <si>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</si>
  <si>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</si>
  <si>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</si>
  <si>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</si>
  <si>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</si>
  <si>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</si>
  <si>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</si>
  <si>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</si>
  <si>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</si>
  <si>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</si>
  <si>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</si>
  <si>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</si>
  <si>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</si>
  <si>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</si>
  <si>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</si>
  <si>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</si>
  <si>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</si>
  <si>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</si>
  <si>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</si>
  <si>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</si>
  <si>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</si>
  <si>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</si>
  <si>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</si>
  <si>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</si>
  <si>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</si>
  <si>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</si>
  <si>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</si>
  <si>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</si>
  <si>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</si>
  <si>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</si>
  <si>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</si>
  <si>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</si>
  <si>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</si>
  <si>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</si>
  <si>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</si>
  <si>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</si>
  <si>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</si>
  <si>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</si>
  <si>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</si>
  <si>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</si>
  <si>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</si>
  <si>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</si>
  <si>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</si>
  <si>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</si>
  <si>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</si>
  <si>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</si>
  <si>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</si>
  <si>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</si>
  <si>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</si>
  <si>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</si>
  <si>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</si>
  <si>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</si>
  <si>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</si>
  <si>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</si>
  <si>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</si>
  <si>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</si>
  <si>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</si>
  <si>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</si>
  <si>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</si>
  <si>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</si>
  <si>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</si>
  <si>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</si>
  <si>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</si>
  <si>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</si>
  <si>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</si>
  <si>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</si>
  <si>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</si>
  <si>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</si>
  <si>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</si>
  <si>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</si>
  <si>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</si>
  <si>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</si>
  <si>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</si>
  <si>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</si>
  <si>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</si>
  <si>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</si>
  <si>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</si>
  <si>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</si>
  <si>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</si>
  <si>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</si>
  <si>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</si>
  <si>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</si>
  <si>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</si>
  <si>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</si>
  <si>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</si>
  <si>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</si>
  <si>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</si>
  <si>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</si>
  <si>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</si>
  <si>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</si>
  <si>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</si>
  <si>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</si>
  <si>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</si>
  <si>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</si>
  <si>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</si>
  <si>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</si>
  <si>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</si>
  <si>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</si>
  <si>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</si>
  <si>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</si>
  <si>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</si>
  <si>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</si>
  <si>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</si>
  <si>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</si>
  <si>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</si>
  <si>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</si>
  <si>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</si>
  <si>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</si>
  <si>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</si>
  <si>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</si>
  <si>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</si>
  <si>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</si>
  <si>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</si>
  <si>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</si>
  <si>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</si>
  <si>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</si>
  <si>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</si>
  <si>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</si>
  <si>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</si>
  <si>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</si>
  <si>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</si>
  <si>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</si>
  <si>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</si>
  <si>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</si>
  <si>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</si>
  <si>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</si>
  <si>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</si>
  <si>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</si>
  <si>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</si>
  <si>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</si>
  <si>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</si>
  <si>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</si>
  <si>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</si>
  <si>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</si>
  <si>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</si>
  <si>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</si>
  <si>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</si>
  <si>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</si>
  <si>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</si>
  <si>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</si>
  <si>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</si>
  <si>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</si>
  <si>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</si>
  <si>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</si>
  <si>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</si>
  <si>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</si>
  <si>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</si>
  <si>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</si>
  <si>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</si>
  <si>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</si>
  <si>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</si>
  <si>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</si>
  <si>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</si>
  <si>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</si>
  <si>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</si>
  <si>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</si>
  <si>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</si>
  <si>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</si>
  <si>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</si>
  <si>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</si>
  <si>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</si>
  <si>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</si>
  <si>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</si>
  <si>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</si>
  <si>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</si>
  <si>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</si>
  <si>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</si>
  <si>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</si>
  <si>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</si>
  <si>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</si>
  <si>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</si>
  <si>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</si>
  <si>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</si>
  <si>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</si>
  <si>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</si>
  <si>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</si>
  <si>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</si>
  <si>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</si>
  <si>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</si>
  <si>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</si>
  <si>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</si>
  <si>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</si>
  <si>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</si>
  <si>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</si>
  <si>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</si>
  <si>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</si>
  <si>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</si>
  <si>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</si>
  <si>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</si>
  <si>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</si>
  <si>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</si>
  <si>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</si>
  <si>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</si>
  <si>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</si>
  <si>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</si>
  <si>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</si>
  <si>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</si>
  <si>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</si>
  <si>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</si>
  <si>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</si>
  <si>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</si>
  <si>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</si>
  <si>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</si>
  <si>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</si>
  <si>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</si>
  <si>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</si>
  <si>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</si>
  <si>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</si>
  <si>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</si>
  <si>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</si>
  <si>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</si>
  <si>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</si>
  <si>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</si>
  <si>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</si>
  <si>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</si>
  <si>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</si>
  <si>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</si>
  <si>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</si>
  <si>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</si>
  <si>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</si>
  <si>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</si>
  <si>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</si>
  <si>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</si>
  <si>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</si>
  <si>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</si>
  <si>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</si>
  <si>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</si>
  <si>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</si>
  <si>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</si>
  <si>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</si>
  <si>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</si>
  <si>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</si>
  <si>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</si>
  <si>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</si>
  <si>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</si>
  <si>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</si>
  <si>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</si>
  <si>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</si>
  <si>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</si>
  <si>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</si>
  <si>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</si>
  <si>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</si>
  <si>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</si>
  <si>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</si>
  <si>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</si>
  <si>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</si>
  <si>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</si>
  <si>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</si>
  <si>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</si>
  <si>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</si>
  <si>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</si>
  <si>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</si>
  <si>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</si>
  <si>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</si>
  <si>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</si>
  <si>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</si>
  <si>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</si>
  <si>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</si>
  <si>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</si>
  <si>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</si>
  <si>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</si>
  <si>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</si>
  <si>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</si>
  <si>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</si>
  <si>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</si>
  <si>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</si>
  <si>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</si>
  <si>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</si>
  <si>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</si>
  <si>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</si>
  <si>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</si>
  <si>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</si>
  <si>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</si>
  <si>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</si>
  <si>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</si>
  <si>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</si>
  <si>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</si>
  <si>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</si>
  <si>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</si>
  <si>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</si>
  <si>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</si>
  <si>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</si>
  <si>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</si>
  <si>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</si>
  <si>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</si>
  <si>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</si>
  <si>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</si>
  <si>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</si>
  <si>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</si>
  <si>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</si>
  <si>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</si>
  <si>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</si>
  <si>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</si>
  <si>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</si>
  <si>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</si>
  <si>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</si>
  <si>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</si>
  <si>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</si>
  <si>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</si>
  <si>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</si>
  <si>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</si>
  <si>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</si>
  <si>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</si>
  <si>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</si>
  <si>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</si>
  <si>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</si>
  <si>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</si>
  <si>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</si>
  <si>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</si>
  <si>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</si>
  <si>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</si>
  <si>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</si>
  <si>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</si>
  <si>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</si>
  <si>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</si>
  <si>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</si>
  <si>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</si>
  <si>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</si>
  <si>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</si>
  <si>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</si>
  <si>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</si>
  <si>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</si>
  <si>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</si>
  <si>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</si>
  <si>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</si>
  <si>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</si>
  <si>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</si>
  <si>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</si>
  <si>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</si>
  <si>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</si>
  <si>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</si>
  <si>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</si>
  <si>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</si>
  <si>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</si>
  <si>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</si>
  <si>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</si>
  <si>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</si>
  <si>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</si>
  <si>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</si>
  <si>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</si>
  <si>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</si>
  <si>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</si>
  <si>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</si>
  <si>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</si>
  <si>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</si>
  <si>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</si>
  <si>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</si>
  <si>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</si>
  <si>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</si>
  <si>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</si>
  <si>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</si>
  <si>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</si>
  <si>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</si>
  <si>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</si>
  <si>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</si>
  <si>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</si>
  <si>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</si>
  <si>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</si>
  <si>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</si>
  <si>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</si>
  <si>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</si>
  <si>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</si>
  <si>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</si>
  <si>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</si>
  <si>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</si>
  <si>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</si>
  <si>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</si>
  <si>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</si>
  <si>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</si>
  <si>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</si>
  <si>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</si>
  <si>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</si>
  <si>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</si>
  <si>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</si>
  <si>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</si>
  <si>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</si>
  <si>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</si>
  <si>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</si>
  <si>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</si>
  <si>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</si>
  <si>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</si>
  <si>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</si>
  <si>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</si>
  <si>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</si>
  <si>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</si>
  <si>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</si>
  <si>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</si>
  <si>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</si>
  <si>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</si>
  <si>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</si>
  <si>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</si>
  <si>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</si>
  <si>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</si>
  <si>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</si>
  <si>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</si>
  <si>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</si>
  <si>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</si>
  <si>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</si>
  <si>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</si>
  <si>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</si>
  <si>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</si>
  <si>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</si>
  <si>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</si>
  <si>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</si>
  <si>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</si>
  <si>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</si>
  <si>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</si>
  <si>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</si>
  <si>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</si>
  <si>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</si>
  <si>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</si>
  <si>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</si>
  <si>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</si>
  <si>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</si>
  <si>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</si>
  <si>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</si>
  <si>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</si>
  <si>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</si>
  <si>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</si>
  <si>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</si>
  <si>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</si>
  <si>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</si>
  <si>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</si>
  <si>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</si>
  <si>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</si>
  <si>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</si>
  <si>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</si>
  <si>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</si>
  <si>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</si>
  <si>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</si>
  <si>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</si>
  <si>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</si>
  <si>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</si>
  <si>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</si>
  <si>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</si>
  <si>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</si>
  <si>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</si>
  <si>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</si>
  <si>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</si>
  <si>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</si>
  <si>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</si>
  <si>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</si>
  <si>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</si>
  <si>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</si>
  <si>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</si>
  <si>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</si>
  <si>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</si>
  <si>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</si>
  <si>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</si>
  <si>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</si>
  <si>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</si>
  <si>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</si>
  <si>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</si>
  <si>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</si>
  <si>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</si>
  <si>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</si>
  <si>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</si>
  <si>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</si>
  <si>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</si>
  <si>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</si>
  <si>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</si>
  <si>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</si>
  <si>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</si>
  <si>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</si>
  <si>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</si>
  <si>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</si>
  <si>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</si>
  <si>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</si>
  <si>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</si>
  <si>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</si>
  <si>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</si>
  <si>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</si>
  <si>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</si>
  <si>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</si>
  <si>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</si>
  <si>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</si>
  <si>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</si>
  <si>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</si>
  <si>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</si>
  <si>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</si>
  <si>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</si>
  <si>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</si>
  <si>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</si>
  <si>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</si>
  <si>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</si>
  <si>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</si>
  <si>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</si>
  <si>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</si>
  <si>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</si>
  <si>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</si>
  <si>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</si>
  <si>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</si>
  <si>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</si>
  <si>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</si>
  <si>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</si>
  <si>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</si>
  <si>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</si>
  <si>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</si>
  <si>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</si>
  <si>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</si>
  <si>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</si>
  <si>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</si>
  <si>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</si>
  <si>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</si>
  <si>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</si>
  <si>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</si>
  <si>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</si>
  <si>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</si>
  <si>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</si>
  <si>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</si>
  <si>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</si>
  <si>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</si>
  <si>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</si>
  <si>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</si>
  <si>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</si>
  <si>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</si>
  <si>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</si>
  <si>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</si>
  <si>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</si>
  <si>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</si>
  <si>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</si>
  <si>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</si>
  <si>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</si>
  <si>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</si>
  <si>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</si>
  <si>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</si>
  <si>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</si>
  <si>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</si>
  <si>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</si>
  <si>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</si>
  <si>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</si>
  <si>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</si>
  <si>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</si>
  <si>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</si>
  <si>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</si>
  <si>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</si>
  <si>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</si>
  <si>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</si>
  <si>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</si>
  <si>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</si>
  <si>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</si>
  <si>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</si>
  <si>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</si>
  <si>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</si>
  <si>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</si>
  <si>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</si>
  <si>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</si>
  <si>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</si>
  <si>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</si>
  <si>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</si>
  <si>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</si>
  <si>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</si>
  <si>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</si>
  <si>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</si>
  <si>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</si>
  <si>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</si>
  <si>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</si>
  <si>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</si>
  <si>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</si>
  <si>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</si>
  <si>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</si>
  <si>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</si>
  <si>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</si>
  <si>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</si>
  <si>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</si>
  <si>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</si>
  <si>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</si>
  <si>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</si>
  <si>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</si>
  <si>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</si>
  <si>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</si>
  <si>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</si>
  <si>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</si>
  <si>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</si>
  <si>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</si>
  <si>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</si>
  <si>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</si>
  <si>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</si>
  <si>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</si>
  <si>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</si>
  <si>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</si>
  <si>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</si>
  <si>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</si>
  <si>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</si>
  <si>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</si>
  <si>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</si>
  <si>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</si>
  <si>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</si>
  <si>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</si>
  <si>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</si>
  <si>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</si>
  <si>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</si>
  <si>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</si>
  <si>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</si>
  <si>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</si>
  <si>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</si>
  <si>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</si>
  <si>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</si>
  <si>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</si>
  <si>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</si>
  <si>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</si>
  <si>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</si>
  <si>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</si>
  <si>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</si>
  <si>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</si>
  <si>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</si>
  <si>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</si>
  <si>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</si>
  <si>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</si>
  <si>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</si>
  <si>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</si>
  <si>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</si>
  <si>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</si>
  <si>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</si>
  <si>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</si>
  <si>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</si>
  <si>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</si>
  <si>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</si>
  <si>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</si>
  <si>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</si>
  <si>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</si>
  <si>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</si>
  <si>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</si>
  <si>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</si>
  <si>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</si>
  <si>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</si>
  <si>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</si>
  <si>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</si>
  <si>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</si>
  <si>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</si>
  <si>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</si>
  <si>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</si>
  <si>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</si>
  <si>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</si>
  <si>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</si>
  <si>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</si>
  <si>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</si>
  <si>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</si>
  <si>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</si>
  <si>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</si>
  <si>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</si>
  <si>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</si>
  <si>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</si>
  <si>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</si>
  <si>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</si>
  <si>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</si>
  <si>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</si>
  <si>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</si>
  <si>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</si>
  <si>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</si>
  <si>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</si>
  <si>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</si>
  <si>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</si>
  <si>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</si>
  <si>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</si>
  <si>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</si>
  <si>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</si>
  <si>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</si>
  <si>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</si>
  <si>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</si>
  <si>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</si>
  <si>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</si>
  <si>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</si>
  <si>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</si>
  <si>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</si>
  <si>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</si>
  <si>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</si>
  <si>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</si>
  <si>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</si>
  <si>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</si>
  <si>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</si>
  <si>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</si>
  <si>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</si>
  <si>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</si>
  <si>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</si>
  <si>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</si>
  <si>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</si>
  <si>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</si>
  <si>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</si>
  <si>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</si>
  <si>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</si>
  <si>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</si>
  <si>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</si>
  <si>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</si>
  <si>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</si>
  <si>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</si>
  <si>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</si>
  <si>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</si>
  <si>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</si>
  <si>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</si>
  <si>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</si>
  <si>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</si>
  <si>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</si>
  <si>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</si>
  <si>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</si>
  <si>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</si>
  <si>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</si>
  <si>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</si>
  <si>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</si>
  <si>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</si>
  <si>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</si>
  <si>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</si>
  <si>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</si>
  <si>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</si>
  <si>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</si>
  <si>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</si>
  <si>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</si>
  <si>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</si>
  <si>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</si>
  <si>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</si>
  <si>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</si>
  <si>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</si>
  <si>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</si>
  <si>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</si>
  <si>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</si>
  <si>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</si>
  <si>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</si>
  <si>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</si>
  <si>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</si>
  <si>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</si>
  <si>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</si>
  <si>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</si>
  <si>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</si>
  <si>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</si>
  <si>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</si>
  <si>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</si>
  <si>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</si>
  <si>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</si>
  <si>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</si>
  <si>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</si>
  <si>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</si>
  <si>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</si>
  <si>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</si>
  <si>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</si>
  <si>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</si>
  <si>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</si>
  <si>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</si>
  <si>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</si>
  <si>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</si>
  <si>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</si>
  <si>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</si>
  <si>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</si>
  <si>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</si>
  <si>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</si>
  <si>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</si>
  <si>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</si>
  <si>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</si>
  <si>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</si>
  <si>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</si>
  <si>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</si>
  <si>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</si>
  <si>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</si>
  <si>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</si>
  <si>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</si>
  <si>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</si>
  <si>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</si>
  <si>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</si>
  <si>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</si>
  <si>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</si>
  <si>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</si>
  <si>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</si>
  <si>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</si>
  <si>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</si>
  <si>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</si>
  <si>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</si>
  <si>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</si>
  <si>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</si>
  <si>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</si>
  <si>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</si>
  <si>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</si>
  <si>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</si>
  <si>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</si>
  <si>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</si>
  <si>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</si>
  <si>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</si>
  <si>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</si>
  <si>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</si>
  <si>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</si>
  <si>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</si>
  <si>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</si>
  <si>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</si>
  <si>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</si>
  <si>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</si>
  <si>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</si>
  <si>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</si>
  <si>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</si>
  <si>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</si>
  <si>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</si>
  <si>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</si>
  <si>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</si>
  <si>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</si>
  <si>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</si>
  <si>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</si>
  <si>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</si>
  <si>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</si>
  <si>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</si>
  <si>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</si>
  <si>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</si>
  <si>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</si>
  <si>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</si>
  <si>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</si>
  <si>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</si>
  <si>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</si>
  <si>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</si>
  <si>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</si>
  <si>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</si>
  <si>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</si>
  <si>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</si>
  <si>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</si>
  <si>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</si>
  <si>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</si>
  <si>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</si>
  <si>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</si>
  <si>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</si>
  <si>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</si>
  <si>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</si>
  <si>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</si>
  <si>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</si>
  <si>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</si>
  <si>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</si>
  <si>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</si>
  <si>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</si>
  <si>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</si>
  <si>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</si>
  <si>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</si>
  <si>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</si>
  <si>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</si>
  <si>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</si>
  <si>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</si>
  <si>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</si>
  <si>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</si>
  <si>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</si>
  <si>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</si>
  <si>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</si>
  <si>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</si>
  <si>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</si>
  <si>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</si>
  <si>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</si>
  <si>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</si>
  <si>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</si>
  <si>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</si>
  <si>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</si>
  <si>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</si>
  <si>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</si>
  <si>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</si>
  <si>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</si>
  <si>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</si>
  <si>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</si>
  <si>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</si>
  <si>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</si>
  <si>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</si>
  <si>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</si>
  <si>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</si>
  <si>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</si>
  <si>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</si>
  <si>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</si>
  <si>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</si>
  <si>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</si>
  <si>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</si>
  <si>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</si>
  <si>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</si>
  <si>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</si>
  <si>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</si>
  <si>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</si>
  <si>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</si>
  <si>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</si>
  <si>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</si>
  <si>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</si>
  <si>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</si>
  <si>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</si>
  <si>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</si>
  <si>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</si>
  <si>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</si>
  <si>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</si>
  <si>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</si>
  <si>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</si>
  <si>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</si>
  <si>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</si>
  <si>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</si>
  <si>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</si>
  <si>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</si>
  <si>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</si>
  <si>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</si>
  <si>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</si>
  <si>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</si>
  <si>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</si>
  <si>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</si>
  <si>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</si>
  <si>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</si>
  <si>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</si>
  <si>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</si>
  <si>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</si>
  <si>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</si>
  <si>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</si>
  <si>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</si>
  <si>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</si>
  <si>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</si>
  <si>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</si>
  <si>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</si>
  <si>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</si>
  <si>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</si>
  <si>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</si>
  <si>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</si>
  <si>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</si>
  <si>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</si>
  <si>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</si>
  <si>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</si>
  <si>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</si>
  <si>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</si>
  <si>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</si>
  <si>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</si>
  <si>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</si>
  <si>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</si>
  <si>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</si>
  <si>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</si>
  <si>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</si>
  <si>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</si>
  <si>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</si>
  <si>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</si>
  <si>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</si>
  <si>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</si>
  <si>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</si>
  <si>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</si>
  <si>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</si>
  <si>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</si>
  <si>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</si>
  <si>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</si>
  <si>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</si>
  <si>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</si>
  <si>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</si>
  <si>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</si>
  <si>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</si>
  <si>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</si>
  <si>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</si>
  <si>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</si>
  <si>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</si>
  <si>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</si>
  <si>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</si>
  <si>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</si>
  <si>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</si>
  <si>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</si>
  <si>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</si>
  <si>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</si>
  <si>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</si>
  <si>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</si>
  <si>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</si>
  <si>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</si>
  <si>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</si>
  <si>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</si>
  <si>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</si>
  <si>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</si>
  <si>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</si>
  <si>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</si>
  <si>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</si>
  <si>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</si>
  <si>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</si>
  <si>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</si>
  <si>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</si>
  <si>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</si>
  <si>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</si>
  <si>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</si>
  <si>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</si>
  <si>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</si>
  <si>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</si>
  <si>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</si>
  <si>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</si>
  <si>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</si>
  <si>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</si>
  <si>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</si>
  <si>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</si>
  <si>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</si>
  <si>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</si>
  <si>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</si>
  <si>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</si>
  <si>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</si>
  <si>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</si>
  <si>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</si>
  <si>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</si>
  <si>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</si>
  <si>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</si>
  <si>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</si>
  <si>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</si>
  <si>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</si>
  <si>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</si>
  <si>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</si>
  <si>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</si>
  <si>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</si>
  <si>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</si>
  <si>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</si>
  <si>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</si>
  <si>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</si>
  <si>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</si>
  <si>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</si>
  <si>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</si>
  <si>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</si>
  <si>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</si>
  <si>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</si>
  <si>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</si>
  <si>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</si>
  <si>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</si>
  <si>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</si>
  <si>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</si>
  <si>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</si>
  <si>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</si>
  <si>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</si>
  <si>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</si>
  <si>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</si>
  <si>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</si>
  <si>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</si>
  <si>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</si>
  <si>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</si>
  <si>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</si>
  <si>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</si>
  <si>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</si>
  <si>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</si>
  <si>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</si>
  <si>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</si>
  <si>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</si>
  <si>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</si>
  <si>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</si>
  <si>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</si>
  <si>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</si>
  <si>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</si>
  <si>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</si>
  <si>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</si>
  <si>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</si>
  <si>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</si>
  <si>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</si>
  <si>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</si>
  <si>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</si>
  <si>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</si>
  <si>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</si>
  <si>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</si>
  <si>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</si>
  <si>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</si>
  <si>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</si>
  <si>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</si>
  <si>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</si>
  <si>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</si>
  <si>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</si>
  <si>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</si>
  <si>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</si>
  <si>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</si>
  <si>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</si>
  <si>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</si>
  <si>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</si>
  <si>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</si>
  <si>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</si>
  <si>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</si>
  <si>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</si>
  <si>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</si>
  <si>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</si>
  <si>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</si>
  <si>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</si>
  <si>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</si>
  <si>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</si>
  <si>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</si>
  <si>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</si>
  <si>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</si>
  <si>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</si>
  <si>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</si>
  <si>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</si>
  <si>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</si>
  <si>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</si>
  <si>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</si>
  <si>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</si>
  <si>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</si>
  <si>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</si>
  <si>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</si>
  <si>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</si>
  <si>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</si>
  <si>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</si>
  <si>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</si>
  <si>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</si>
  <si>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</si>
  <si>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</si>
  <si>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</si>
  <si>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</si>
  <si>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</si>
  <si>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</si>
  <si>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</si>
  <si>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</si>
  <si>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</si>
  <si>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</si>
  <si>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</si>
  <si>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</si>
  <si>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</si>
  <si>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</si>
  <si>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</si>
  <si>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</si>
  <si>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</si>
  <si>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</si>
  <si>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</si>
  <si>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</si>
  <si>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</si>
  <si>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</si>
  <si>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</si>
  <si>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</si>
  <si>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</si>
  <si>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</si>
  <si>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</si>
  <si>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</si>
  <si>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</si>
  <si>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</si>
  <si>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</si>
  <si>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</si>
  <si>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</si>
  <si>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</si>
  <si>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</si>
  <si>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</si>
  <si>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</si>
  <si>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</si>
  <si>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</si>
  <si>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</si>
  <si>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</si>
  <si>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</si>
  <si>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</si>
  <si>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</si>
  <si>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</si>
  <si>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</si>
  <si>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</si>
  <si>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</si>
  <si>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</si>
  <si>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</si>
  <si>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</si>
  <si>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</si>
  <si>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</si>
  <si>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</si>
  <si>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</si>
  <si>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</si>
  <si>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</si>
  <si>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</si>
  <si>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</si>
  <si>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</si>
  <si>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</si>
  <si>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</si>
  <si>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</si>
  <si>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</si>
  <si>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</si>
  <si>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</si>
  <si>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</si>
  <si>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</si>
  <si>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</si>
  <si>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</si>
  <si>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</si>
  <si>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</si>
  <si>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</si>
  <si>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</si>
  <si>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</si>
  <si>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</si>
  <si>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</si>
  <si>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</si>
  <si>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</si>
  <si>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</si>
  <si>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</si>
  <si>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</si>
  <si>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</si>
  <si>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</si>
  <si>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</si>
  <si>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</si>
  <si>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</si>
  <si>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</si>
  <si>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</si>
  <si>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</si>
  <si>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</si>
  <si>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</si>
  <si>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</si>
  <si>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</si>
  <si>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</si>
  <si>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</si>
  <si>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</si>
  <si>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</si>
  <si>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</si>
  <si>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</si>
  <si>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</si>
  <si>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</si>
  <si>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</si>
  <si>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</si>
  <si>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</si>
  <si>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</si>
  <si>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</si>
  <si>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</si>
  <si>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</si>
  <si>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</si>
  <si>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</si>
  <si>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</si>
  <si>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</si>
  <si>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</si>
  <si>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</si>
  <si>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</si>
  <si>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</si>
  <si>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</si>
  <si>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</si>
  <si>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</si>
  <si>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</si>
  <si>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</si>
  <si>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</si>
  <si>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</si>
  <si>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</si>
  <si>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</si>
  <si>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</si>
  <si>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</si>
  <si>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</si>
  <si>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</si>
  <si>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</si>
  <si>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</si>
  <si>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</si>
  <si>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</si>
  <si>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</si>
  <si>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</si>
  <si>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</si>
  <si>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</si>
  <si>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</si>
  <si>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</si>
  <si>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</si>
  <si>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</si>
  <si>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</si>
  <si>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</si>
  <si>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</si>
  <si>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</si>
  <si>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</si>
  <si>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</si>
  <si>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</si>
  <si>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</si>
  <si>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</si>
  <si>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</si>
  <si>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</si>
  <si>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</si>
  <si>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</si>
  <si>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</si>
  <si>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</si>
  <si>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</si>
  <si>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</si>
  <si>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</si>
  <si>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</si>
  <si>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</si>
  <si>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</si>
  <si>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</si>
  <si>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</si>
  <si>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</si>
  <si>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</si>
  <si>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</si>
  <si>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</si>
  <si>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</si>
  <si>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</si>
  <si>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</si>
  <si>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</si>
  <si>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</si>
  <si>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</si>
  <si>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</si>
  <si>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</si>
  <si>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</si>
  <si>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</si>
  <si>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</si>
  <si>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</si>
  <si>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</si>
  <si>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</si>
  <si>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</si>
  <si>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</si>
  <si>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</si>
  <si>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</si>
  <si>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</si>
  <si>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</si>
  <si>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</si>
  <si>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</si>
  <si>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</si>
  <si>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</si>
  <si>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</si>
  <si>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</si>
  <si>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</si>
  <si>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</si>
  <si>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</si>
  <si>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</si>
  <si>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</si>
  <si>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</si>
  <si>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</si>
  <si>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</si>
  <si>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</si>
  <si>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</si>
  <si>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</si>
  <si>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</si>
  <si>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</si>
  <si>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</si>
  <si>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</si>
  <si>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</si>
  <si>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</si>
  <si>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</si>
  <si>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</si>
  <si>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</si>
  <si>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</si>
  <si>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</si>
  <si>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</si>
  <si>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</si>
  <si>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</si>
  <si>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</si>
  <si>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</si>
  <si>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</si>
  <si>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</si>
  <si>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</si>
  <si>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</si>
  <si>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</si>
  <si>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</si>
  <si>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</si>
  <si>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</si>
  <si>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</si>
  <si>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</si>
  <si>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</si>
  <si>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</si>
  <si>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</si>
  <si>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</si>
  <si>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</si>
  <si>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</si>
  <si>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</si>
  <si>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</si>
  <si>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</si>
  <si>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</si>
  <si>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</si>
  <si>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</si>
  <si>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</si>
  <si>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</si>
  <si>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</si>
  <si>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</si>
  <si>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</si>
  <si>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</si>
  <si>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</si>
  <si>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</si>
  <si>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</si>
  <si>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</si>
  <si>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</si>
  <si>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</si>
  <si>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</si>
  <si>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</si>
  <si>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</si>
  <si>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</si>
  <si>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</si>
  <si>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</si>
  <si>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</si>
  <si>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</si>
  <si>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</si>
  <si>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</si>
  <si>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</si>
  <si>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</si>
  <si>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</si>
  <si>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</si>
  <si>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</si>
  <si>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</si>
  <si>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</si>
  <si>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</si>
  <si>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</si>
  <si>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</si>
  <si>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</si>
  <si>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</si>
  <si>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</si>
  <si>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</si>
  <si>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</si>
  <si>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</si>
  <si>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</si>
  <si>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</si>
  <si>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</si>
  <si>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</si>
  <si>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</si>
  <si>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</si>
  <si>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</si>
  <si>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</si>
  <si>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</si>
  <si>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</si>
  <si>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</si>
  <si>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</si>
  <si>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</si>
  <si>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</si>
  <si>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</si>
  <si>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</si>
  <si>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</si>
  <si>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</si>
  <si>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</si>
  <si>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</si>
  <si>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</si>
  <si>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</si>
  <si>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</si>
  <si>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</si>
  <si>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</si>
  <si>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</si>
  <si>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</si>
  <si>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</si>
  <si>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</si>
  <si>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</si>
  <si>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</si>
  <si>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</si>
  <si>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</si>
  <si>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</si>
  <si>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</si>
  <si>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</si>
  <si>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</si>
  <si>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</si>
  <si>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</si>
  <si>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</si>
  <si>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</si>
  <si>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</si>
  <si>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</si>
  <si>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</si>
  <si>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</si>
  <si>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</si>
  <si>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</si>
  <si>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</si>
  <si>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</si>
  <si>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</si>
  <si>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</si>
  <si>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</si>
  <si>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</si>
  <si>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</si>
  <si>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</si>
  <si>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</si>
  <si>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</si>
  <si>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</si>
  <si>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</si>
  <si>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</si>
  <si>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</si>
  <si>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</si>
  <si>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</si>
  <si>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</si>
  <si>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</si>
  <si>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</si>
  <si>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</si>
  <si>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</si>
  <si>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</si>
  <si>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</si>
  <si>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</si>
  <si>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</si>
  <si>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</si>
  <si>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</si>
  <si>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</si>
  <si>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</si>
  <si>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</si>
  <si>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</si>
  <si>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</si>
  <si>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</si>
  <si>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</si>
  <si>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</si>
  <si>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</si>
  <si>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</si>
  <si>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</si>
  <si>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</si>
  <si>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</si>
  <si>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</si>
  <si>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</si>
  <si>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</si>
  <si>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</si>
  <si>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</si>
  <si>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</si>
  <si>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</si>
  <si>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</si>
  <si>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</si>
  <si>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</si>
  <si>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</si>
  <si>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</si>
  <si>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</si>
  <si>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</si>
  <si>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</si>
  <si>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</si>
  <si>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</si>
  <si>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</si>
  <si>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</si>
  <si>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</si>
  <si>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</si>
  <si>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</si>
  <si>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</si>
  <si>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</si>
  <si>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</si>
  <si>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</si>
  <si>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</si>
  <si>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</si>
  <si>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</si>
  <si>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</si>
  <si>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</si>
  <si>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</si>
  <si>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</si>
  <si>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</si>
  <si>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</si>
  <si>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</si>
  <si>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</si>
  <si>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</si>
  <si>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</si>
  <si>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</si>
  <si>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</si>
  <si>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</si>
  <si>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</si>
  <si>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</si>
  <si>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</si>
  <si>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</si>
  <si>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</si>
  <si>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</si>
  <si>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</si>
  <si>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</si>
  <si>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</si>
  <si>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</si>
  <si>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</si>
  <si>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</si>
  <si>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</si>
  <si>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</si>
  <si>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</si>
  <si>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</si>
  <si>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</si>
  <si>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</si>
  <si>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</si>
  <si>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</si>
  <si>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</si>
  <si>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</si>
  <si>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</si>
  <si>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</si>
  <si>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</si>
  <si>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</si>
  <si>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</si>
  <si>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</si>
  <si>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</si>
  <si>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</si>
  <si>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</si>
  <si>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</si>
  <si>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</si>
  <si>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</si>
  <si>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</si>
  <si>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</si>
  <si>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</si>
  <si>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</si>
  <si>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</si>
  <si>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</si>
  <si>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</si>
  <si>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</si>
  <si>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</si>
  <si>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</si>
  <si>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</si>
  <si>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</si>
  <si>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</si>
  <si>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</si>
  <si>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</si>
  <si>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</si>
  <si>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</si>
  <si>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</si>
  <si>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</si>
  <si>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</si>
  <si>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</si>
  <si>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</si>
  <si>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</si>
  <si>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</si>
  <si>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</si>
  <si>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</si>
  <si>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</si>
  <si>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</si>
  <si>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</si>
  <si>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</si>
  <si>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</si>
  <si>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</si>
  <si>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</si>
  <si>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</si>
  <si>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</si>
  <si>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</si>
  <si>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</si>
  <si>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</si>
  <si>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</si>
  <si>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</si>
  <si>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</si>
  <si>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</si>
  <si>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</si>
  <si>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</si>
  <si>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</si>
  <si>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</si>
  <si>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</si>
  <si>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</si>
  <si>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</si>
  <si>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</si>
  <si>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</si>
  <si>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</si>
  <si>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</si>
  <si>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</si>
  <si>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</si>
  <si>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</si>
  <si>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</si>
  <si>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</si>
  <si>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</si>
  <si>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</si>
  <si>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</si>
  <si>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</si>
  <si>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</si>
  <si>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</si>
  <si>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</si>
  <si>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</si>
  <si>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</si>
  <si>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</si>
  <si>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</si>
  <si>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</si>
  <si>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</si>
  <si>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</si>
  <si>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</si>
  <si>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</si>
  <si>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</si>
  <si>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</si>
  <si>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</si>
  <si>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</si>
  <si>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</si>
  <si>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</si>
  <si>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</si>
  <si>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</si>
  <si>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</si>
  <si>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</si>
  <si>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</si>
  <si>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</si>
  <si>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</si>
  <si>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</si>
  <si>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</si>
  <si>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</si>
  <si>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</si>
  <si>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</si>
  <si>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</si>
  <si>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</si>
  <si>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</si>
  <si>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</si>
  <si>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</si>
  <si>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</si>
  <si>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</si>
  <si>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</si>
  <si>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</si>
  <si>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</si>
  <si>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</si>
  <si>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</si>
  <si>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</si>
  <si>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</si>
  <si>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</si>
  <si>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</si>
  <si>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</si>
  <si>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</si>
  <si>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</si>
  <si>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</si>
  <si>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</si>
  <si>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</si>
  <si>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</si>
  <si>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</si>
  <si>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</si>
  <si>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</si>
  <si>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</si>
  <si>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</si>
  <si>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</si>
  <si>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</si>
  <si>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</si>
  <si>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</si>
  <si>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</si>
  <si>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</si>
  <si>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</si>
  <si>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</si>
  <si>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</si>
  <si>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</si>
  <si>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</si>
  <si>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</si>
  <si>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</si>
  <si>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</si>
  <si>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</si>
  <si>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</si>
  <si>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</si>
  <si>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</si>
  <si>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</si>
  <si>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</si>
  <si>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</si>
  <si>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</si>
  <si>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</si>
  <si>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</si>
  <si>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</si>
  <si>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</si>
  <si>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</si>
  <si>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</si>
  <si>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</si>
  <si>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</si>
  <si>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</si>
  <si>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</si>
  <si>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</si>
  <si>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</si>
  <si>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</si>
  <si>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</si>
  <si>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</si>
  <si>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</si>
  <si>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</si>
  <si>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</si>
  <si>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</si>
  <si>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</si>
  <si>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</si>
  <si>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</si>
  <si>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</si>
  <si>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</si>
  <si>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</si>
  <si>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</si>
  <si>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</si>
  <si>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</si>
  <si>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</si>
  <si>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</si>
  <si>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</si>
  <si>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</si>
  <si>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</si>
  <si>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</si>
  <si>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</si>
  <si>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</si>
  <si>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</si>
  <si>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</si>
  <si>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</si>
  <si>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</si>
  <si>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</si>
  <si>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</si>
  <si>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</si>
  <si>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</si>
  <si>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</si>
  <si>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</si>
  <si>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</si>
  <si>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</si>
  <si>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</si>
  <si>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</si>
  <si>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</si>
  <si>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</si>
  <si>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</si>
  <si>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</si>
  <si>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</si>
  <si>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</si>
  <si>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</si>
  <si>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</si>
  <si>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</si>
  <si>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</si>
  <si>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</si>
  <si>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</si>
  <si>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</si>
  <si>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</si>
  <si>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</si>
  <si>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</si>
  <si>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</si>
  <si>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</si>
  <si>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</si>
  <si>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</si>
  <si>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</si>
  <si>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</si>
  <si>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</si>
  <si>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</si>
  <si>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</si>
  <si>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</si>
  <si>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</si>
  <si>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</si>
  <si>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</si>
  <si>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</si>
  <si>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</si>
  <si>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</si>
  <si>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</si>
  <si>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</si>
  <si>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</si>
  <si>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</si>
  <si>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</si>
  <si>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</si>
  <si>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</si>
  <si>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</si>
  <si>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</si>
  <si>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</si>
  <si>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</si>
  <si>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</si>
  <si>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</si>
  <si>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</si>
  <si>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</si>
  <si>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</si>
  <si>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</si>
  <si>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</si>
  <si>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</si>
  <si>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</si>
  <si>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</si>
  <si>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</si>
  <si>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</si>
  <si>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</si>
  <si>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</si>
  <si>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</si>
  <si>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</si>
  <si>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</si>
  <si>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</si>
  <si>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</si>
  <si>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</si>
  <si>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</si>
  <si>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</si>
  <si>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</si>
  <si>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</si>
  <si>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</si>
  <si>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</si>
  <si>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</si>
  <si>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</si>
  <si>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</si>
  <si>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</si>
  <si>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</si>
  <si>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</si>
  <si>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</si>
  <si>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</si>
  <si>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</si>
  <si>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</si>
  <si>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</si>
  <si>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</si>
  <si>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</si>
  <si>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</si>
  <si>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</si>
  <si>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</si>
  <si>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</si>
  <si>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</si>
  <si>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</si>
  <si>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</si>
  <si>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</si>
  <si>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</si>
  <si>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</si>
  <si>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</si>
  <si>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</si>
  <si>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</si>
  <si>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</si>
  <si>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</si>
  <si>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</si>
  <si>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</si>
  <si>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</si>
  <si>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</si>
  <si>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</si>
  <si>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</si>
  <si>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</si>
  <si>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</si>
  <si>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</si>
  <si>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</si>
  <si>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</si>
  <si>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</si>
  <si>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</si>
  <si>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</si>
  <si>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</si>
  <si>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</si>
  <si>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</si>
  <si>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</si>
  <si>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</si>
  <si>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</si>
  <si>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</si>
  <si>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</si>
  <si>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</si>
  <si>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</si>
  <si>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</si>
  <si>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</si>
  <si>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</si>
  <si>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</si>
  <si>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</si>
  <si>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</si>
  <si>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</si>
  <si>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</si>
  <si>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</si>
  <si>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</si>
  <si>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</si>
  <si>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</si>
  <si>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</si>
  <si>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</si>
  <si>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</si>
  <si>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</si>
  <si>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</si>
  <si>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</si>
  <si>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</si>
  <si>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</si>
  <si>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</si>
  <si>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</si>
  <si>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</si>
  <si>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</si>
  <si>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</si>
  <si>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</si>
  <si>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</si>
  <si>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</si>
  <si>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</si>
  <si>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</si>
  <si>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</si>
  <si>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</si>
  <si>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</si>
  <si>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</si>
  <si>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</si>
  <si>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</si>
  <si>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</si>
  <si>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</si>
  <si>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</si>
  <si>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</si>
  <si>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</si>
  <si>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</si>
  <si>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</si>
  <si>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</si>
  <si>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</si>
  <si>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</si>
  <si>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</si>
  <si>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</si>
  <si>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</si>
  <si>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</si>
  <si>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</si>
  <si>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</si>
  <si>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</si>
  <si>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</si>
  <si>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</si>
  <si>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</si>
  <si>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</si>
  <si>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</si>
  <si>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</si>
  <si>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</si>
  <si>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</si>
  <si>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</si>
  <si>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</si>
  <si>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</si>
  <si>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</si>
  <si>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</si>
  <si>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</si>
  <si>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</si>
  <si>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</si>
  <si>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</si>
  <si>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</si>
  <si>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</si>
  <si>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</si>
  <si>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</si>
  <si>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</si>
  <si>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</si>
  <si>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</si>
  <si>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</si>
  <si>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</si>
  <si>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</si>
  <si>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</si>
  <si>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</si>
  <si>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</si>
  <si>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</si>
  <si>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</si>
  <si>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</si>
  <si>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</si>
  <si>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</si>
  <si>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</si>
  <si>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</si>
  <si>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</si>
  <si>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</si>
  <si>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</si>
  <si>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</si>
  <si>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</si>
  <si>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</si>
  <si>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</si>
  <si>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</si>
  <si>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</si>
  <si>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</si>
  <si>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</si>
  <si>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</si>
  <si>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</si>
  <si>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</si>
  <si>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</si>
  <si>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</si>
  <si>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</si>
  <si>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</si>
  <si>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</si>
  <si>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</si>
  <si>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</si>
  <si>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</si>
  <si>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</si>
  <si>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</si>
  <si>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</si>
  <si>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</si>
  <si>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</si>
  <si>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</si>
  <si>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</si>
  <si>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</si>
  <si>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</si>
  <si>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</si>
  <si>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</si>
  <si>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</si>
  <si>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</si>
  <si>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</si>
  <si>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</si>
  <si>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</si>
  <si>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</si>
  <si>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</si>
  <si>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</si>
  <si>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</si>
  <si>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</si>
  <si>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</si>
  <si>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</si>
  <si>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</si>
  <si>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</si>
  <si>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</si>
  <si>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</si>
  <si>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</si>
  <si>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</si>
  <si>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</si>
  <si>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</si>
  <si>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</si>
  <si>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</si>
  <si>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</si>
  <si>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</si>
  <si>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</si>
  <si>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</si>
  <si>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</si>
  <si>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</si>
  <si>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</si>
  <si>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</si>
  <si>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</si>
  <si>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</si>
  <si>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</si>
  <si>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</si>
  <si>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</si>
  <si>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</si>
  <si>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</si>
  <si>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</si>
  <si>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</si>
  <si>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</si>
  <si>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</si>
  <si>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</si>
  <si>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</si>
  <si>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</si>
  <si>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</si>
  <si>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</si>
  <si>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</si>
  <si>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</si>
  <si>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</si>
  <si>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</si>
  <si>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</si>
  <si>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</si>
  <si>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</si>
  <si>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</si>
  <si>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</si>
  <si>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</si>
  <si>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</si>
  <si>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</si>
  <si>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</si>
  <si>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</si>
  <si>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</si>
  <si>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</si>
  <si>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</si>
  <si>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</si>
  <si>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</si>
  <si>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</si>
  <si>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</si>
  <si>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</si>
  <si>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</si>
  <si>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</si>
  <si>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</si>
  <si>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</si>
  <si>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</si>
  <si>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</si>
  <si>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</si>
  <si>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</si>
  <si>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</si>
  <si>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</si>
  <si>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</si>
  <si>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</si>
  <si>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</si>
  <si>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</si>
  <si>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</si>
  <si>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</si>
  <si>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</si>
  <si>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</si>
  <si>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</si>
  <si>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</si>
  <si>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</si>
  <si>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</si>
  <si>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</si>
  <si>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</si>
  <si>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</si>
  <si>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</si>
  <si>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</si>
  <si>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</si>
  <si>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</si>
  <si>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</si>
  <si>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</si>
  <si>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</si>
  <si>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</si>
  <si>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</si>
  <si>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</si>
  <si>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</si>
  <si>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</si>
  <si>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</si>
  <si>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</si>
  <si>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</si>
  <si>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</si>
  <si>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</si>
  <si>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</si>
  <si>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</si>
  <si>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</si>
  <si>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</si>
  <si>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</si>
  <si>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</si>
  <si>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</si>
  <si>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</si>
  <si>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</si>
  <si>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</si>
  <si>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</si>
  <si>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</si>
  <si>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</si>
  <si>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</si>
  <si>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</si>
  <si>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</si>
  <si>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</si>
  <si>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</si>
  <si>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</si>
  <si>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</si>
  <si>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</si>
  <si>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</si>
  <si>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</si>
  <si>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</si>
  <si>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</si>
  <si>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</si>
  <si>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</si>
  <si>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</si>
  <si>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</si>
  <si>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</si>
  <si>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</si>
  <si>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</si>
  <si>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</si>
  <si>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</si>
  <si>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</si>
  <si>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</si>
  <si>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</si>
  <si>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</si>
  <si>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</si>
  <si>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</si>
  <si>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</si>
  <si>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</si>
  <si>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</si>
  <si>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</si>
  <si>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</si>
  <si>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</si>
  <si>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</si>
  <si>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</si>
  <si>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</si>
  <si>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</si>
  <si>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</si>
  <si>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</si>
  <si>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</si>
  <si>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</si>
  <si>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</si>
  <si>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</si>
  <si>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</si>
  <si>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</si>
  <si>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</si>
  <si>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</si>
  <si>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</si>
  <si>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</si>
  <si>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</si>
  <si>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</si>
  <si>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</si>
  <si>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</si>
  <si>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</si>
  <si>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</si>
  <si>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</si>
  <si>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</si>
  <si>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</si>
  <si>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</si>
  <si>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</si>
  <si>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</si>
  <si>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</si>
  <si>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</si>
  <si>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</si>
  <si>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</si>
  <si>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</si>
  <si>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</si>
  <si>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</si>
  <si>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</si>
  <si>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</si>
  <si>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</si>
  <si>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</si>
  <si>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</si>
  <si>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</si>
  <si>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</si>
  <si>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</si>
  <si>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</si>
  <si>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</si>
  <si>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</si>
  <si>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</si>
  <si>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</si>
  <si>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</si>
  <si>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</si>
  <si>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</si>
  <si>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</si>
  <si>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</si>
  <si>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</si>
  <si>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</si>
  <si>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</si>
  <si>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</si>
  <si>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</si>
  <si>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</si>
  <si>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</si>
  <si>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</si>
  <si>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</si>
  <si>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</si>
  <si>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</si>
  <si>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</si>
  <si>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</si>
  <si>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</si>
  <si>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</si>
  <si>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</si>
  <si>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</si>
  <si>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</si>
  <si>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</si>
  <si>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</si>
  <si>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</si>
  <si>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</si>
  <si>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</si>
  <si>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</si>
  <si>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</si>
  <si>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</si>
  <si>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</si>
  <si>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</si>
  <si>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</si>
  <si>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</si>
  <si>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</si>
  <si>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</si>
  <si>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</si>
  <si>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</si>
  <si>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</si>
  <si>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</si>
  <si>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</si>
  <si>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</si>
  <si>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</si>
  <si>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</si>
  <si>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</si>
  <si>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</si>
  <si>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</si>
  <si>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</si>
  <si>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</si>
  <si>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</si>
  <si>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</si>
  <si>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</si>
  <si>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</si>
  <si>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</si>
  <si>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</si>
  <si>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</si>
  <si>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</si>
  <si>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</si>
  <si>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</si>
  <si>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</si>
  <si>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</si>
  <si>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</si>
  <si>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</si>
  <si>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</si>
  <si>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</si>
  <si>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</si>
  <si>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</si>
  <si>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</si>
  <si>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</si>
  <si>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</si>
  <si>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</si>
  <si>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</si>
  <si>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</si>
  <si>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</si>
  <si>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</si>
  <si>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</si>
  <si>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</si>
  <si>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</si>
  <si>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</si>
  <si>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</si>
  <si>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</si>
  <si>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</si>
  <si>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</si>
  <si>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</si>
  <si>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</si>
  <si>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</si>
  <si>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</si>
  <si>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</si>
  <si>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</si>
  <si>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</si>
  <si>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</si>
  <si>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</si>
  <si>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</si>
  <si>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</si>
  <si>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</si>
  <si>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</si>
  <si>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</si>
  <si>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</si>
  <si>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</si>
  <si>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</si>
  <si>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</si>
  <si>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</si>
  <si>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</si>
  <si>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</si>
  <si>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</si>
  <si>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</si>
  <si>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</si>
  <si>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</si>
  <si>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</si>
  <si>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</si>
  <si>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</si>
  <si>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</si>
  <si>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</si>
  <si>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</si>
  <si>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</si>
  <si>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</si>
  <si>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</si>
  <si>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</si>
  <si>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</si>
  <si>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</si>
  <si>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</si>
  <si>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</si>
  <si>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</si>
  <si>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</si>
  <si>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</si>
  <si>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</si>
  <si>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</si>
  <si>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</si>
  <si>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</si>
  <si>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</si>
  <si>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</si>
  <si>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</si>
  <si>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</si>
  <si>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</si>
  <si>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</si>
  <si>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</si>
  <si>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</si>
  <si>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</si>
  <si>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</si>
  <si>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</si>
  <si>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</si>
  <si>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</si>
  <si>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</si>
  <si>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</si>
  <si>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</si>
  <si>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</si>
  <si>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</si>
  <si>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</si>
  <si>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</si>
  <si>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</si>
  <si>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</si>
  <si>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</si>
  <si>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</si>
  <si>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</si>
  <si>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</si>
  <si>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</si>
  <si>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</si>
  <si>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</si>
  <si>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</si>
  <si>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</si>
  <si>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</si>
  <si>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</si>
  <si>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</si>
  <si>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</si>
  <si>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</si>
  <si>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</si>
  <si>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</si>
  <si>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</si>
  <si>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</si>
  <si>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</si>
  <si>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</si>
  <si>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</si>
  <si>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</si>
  <si>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</si>
  <si>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</si>
  <si>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</si>
  <si>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</si>
  <si>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</si>
  <si>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</si>
  <si>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</si>
  <si>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</si>
  <si>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</si>
  <si>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</si>
  <si>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</si>
  <si>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</si>
  <si>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</si>
  <si>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</si>
  <si>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</si>
  <si>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</si>
  <si>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</si>
  <si>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</si>
  <si>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</si>
  <si>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</si>
  <si>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</si>
  <si>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</si>
  <si>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</si>
  <si>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</si>
  <si>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</si>
  <si>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</si>
  <si>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</si>
  <si>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</si>
  <si>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</si>
  <si>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</si>
  <si>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</si>
  <si>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</si>
  <si>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</si>
  <si>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</si>
  <si>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</si>
  <si>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</si>
  <si>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</si>
  <si>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</si>
  <si>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</si>
  <si>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</si>
  <si>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</si>
  <si>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</si>
  <si>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</si>
  <si>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</si>
  <si>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</si>
  <si>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</si>
  <si>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</si>
  <si>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</si>
  <si>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</si>
  <si>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</si>
  <si>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</si>
  <si>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</si>
  <si>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</si>
  <si>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</si>
  <si>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</si>
  <si>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</si>
  <si>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</si>
  <si>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</si>
  <si>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</si>
  <si>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</si>
  <si>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</si>
  <si>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</si>
  <si>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</si>
  <si>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</si>
  <si>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</si>
  <si>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</si>
  <si>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</si>
  <si>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</si>
  <si>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</si>
  <si>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</si>
  <si>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</si>
  <si>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</si>
  <si>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</si>
  <si>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</si>
  <si>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</si>
  <si>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</si>
  <si>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</si>
  <si>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</si>
  <si>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</si>
  <si>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</si>
  <si>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</si>
  <si>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</si>
  <si>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</si>
  <si>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</si>
  <si>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</si>
  <si>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</si>
  <si>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</si>
  <si>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</si>
  <si>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</si>
  <si>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</si>
  <si>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</si>
  <si>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</si>
  <si>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</si>
  <si>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</si>
  <si>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</si>
  <si>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</si>
  <si>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</si>
  <si>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</si>
  <si>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</si>
  <si>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</si>
  <si>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</si>
  <si>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</si>
  <si>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</si>
  <si>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</si>
  <si>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</si>
  <si>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</si>
  <si>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</si>
  <si>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</si>
  <si>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</si>
  <si>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</si>
  <si>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</si>
  <si>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</si>
  <si>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</si>
  <si>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</si>
  <si>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</si>
  <si>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</si>
  <si>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</si>
  <si>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</si>
  <si>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</si>
  <si>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</si>
  <si>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</si>
  <si>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</si>
  <si>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</si>
  <si>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</si>
  <si>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</si>
  <si>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</si>
  <si>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</si>
  <si>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</si>
  <si>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</si>
  <si>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</si>
  <si>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</si>
  <si>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</si>
  <si>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</si>
  <si>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</si>
  <si>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</si>
  <si>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</si>
  <si>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</si>
  <si>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</si>
  <si>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</si>
  <si>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</si>
  <si>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</si>
  <si>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</si>
  <si>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</si>
  <si>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</si>
  <si>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</si>
  <si>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</si>
  <si>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</si>
  <si>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</si>
  <si>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</si>
  <si>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</si>
  <si>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</si>
  <si>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</si>
  <si>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</si>
  <si>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</si>
  <si>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</si>
  <si>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</si>
  <si>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</si>
  <si>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</si>
  <si>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</si>
  <si>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</si>
  <si>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</si>
  <si>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</si>
  <si>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</si>
  <si>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</si>
  <si>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</si>
  <si>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</si>
  <si>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</si>
  <si>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</si>
  <si>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</si>
  <si>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</si>
  <si>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</si>
  <si>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</si>
  <si>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</si>
  <si>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</si>
  <si>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</si>
  <si>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</si>
  <si>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</si>
  <si>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</si>
  <si>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</si>
  <si>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</si>
  <si>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</si>
  <si>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</si>
  <si>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</si>
  <si>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</si>
  <si>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</si>
  <si>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</si>
  <si>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</si>
  <si>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</si>
  <si>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</si>
  <si>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</si>
  <si>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</si>
  <si>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</si>
  <si>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</si>
  <si>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</si>
  <si>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</si>
  <si>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</si>
  <si>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</si>
  <si>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</si>
  <si>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</si>
  <si>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</si>
  <si>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</si>
  <si>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</si>
  <si>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</si>
  <si>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</si>
  <si>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</si>
  <si>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</si>
  <si>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</si>
  <si>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</si>
  <si>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</si>
  <si>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</si>
  <si>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</si>
  <si>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</si>
  <si>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</si>
  <si>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</si>
  <si>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</si>
  <si>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</si>
  <si>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</si>
  <si>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</si>
  <si>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</si>
  <si>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</si>
  <si>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</si>
  <si>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</si>
  <si>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</si>
  <si>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</si>
  <si>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</si>
  <si>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</si>
  <si>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</si>
  <si>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</si>
  <si>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</si>
  <si>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</si>
  <si>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</si>
  <si>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</si>
  <si>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</si>
  <si>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</si>
  <si>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</si>
  <si>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</si>
  <si>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</si>
  <si>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</si>
  <si>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</si>
  <si>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</si>
  <si>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</si>
  <si>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</si>
  <si>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</si>
  <si>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</si>
  <si>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</si>
  <si>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</si>
  <si>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</si>
  <si>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</si>
  <si>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</si>
  <si>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</si>
  <si>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</si>
  <si>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</si>
  <si>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</si>
  <si>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</si>
  <si>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</si>
  <si>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</si>
  <si>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</si>
  <si>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</si>
  <si>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</si>
  <si>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</si>
  <si>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</si>
  <si>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</si>
  <si>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</si>
  <si>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</si>
  <si>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</si>
  <si>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</si>
  <si>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</si>
  <si>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</si>
  <si>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</si>
  <si>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</si>
  <si>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</si>
  <si>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</si>
  <si>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</si>
  <si>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</si>
  <si>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</si>
  <si>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</si>
  <si>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</si>
  <si>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</si>
  <si>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</si>
  <si>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</si>
  <si>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</si>
  <si>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</si>
  <si>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</si>
  <si>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</si>
  <si>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</si>
  <si>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</si>
  <si>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</si>
  <si>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</si>
  <si>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</si>
  <si>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</si>
  <si>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</si>
  <si>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</si>
  <si>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</si>
  <si>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</si>
  <si>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</si>
  <si>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</si>
  <si>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</si>
  <si>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</si>
  <si>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</si>
  <si>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</si>
  <si>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</si>
  <si>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</si>
  <si>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</si>
  <si>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</si>
  <si>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</si>
  <si>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</si>
  <si>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</si>
  <si>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</si>
  <si>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</si>
  <si>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</si>
  <si>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</si>
  <si>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</si>
  <si>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</si>
  <si>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</si>
  <si>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</si>
  <si>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</si>
  <si>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</si>
  <si>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</si>
  <si>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</si>
  <si>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</si>
  <si>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</si>
  <si>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</si>
  <si>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</si>
  <si>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</si>
  <si>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</si>
  <si>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</si>
  <si>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</si>
  <si>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</si>
  <si>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</si>
  <si>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</si>
  <si>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</si>
  <si>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</si>
  <si>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</si>
  <si>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</si>
  <si>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</si>
  <si>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</si>
  <si>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</si>
  <si>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</si>
  <si>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</si>
  <si>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</si>
  <si>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</si>
  <si>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</si>
  <si>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</si>
  <si>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</si>
  <si>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</si>
  <si>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</si>
  <si>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</si>
  <si>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</si>
  <si>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</si>
  <si>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</si>
  <si>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</si>
  <si>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</si>
  <si>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</si>
  <si>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</si>
  <si>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</si>
  <si>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</si>
  <si>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</si>
  <si>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</si>
  <si>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</si>
  <si>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</si>
  <si>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</si>
  <si>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</si>
  <si>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</si>
  <si>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</si>
  <si>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</si>
  <si>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</si>
  <si>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</si>
  <si>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</si>
  <si>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</si>
  <si>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</si>
  <si>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</si>
  <si>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</si>
  <si>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</si>
  <si>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</si>
  <si>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</si>
  <si>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</si>
  <si>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</si>
  <si>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</si>
  <si>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</si>
  <si>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</si>
  <si>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</si>
  <si>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</si>
  <si>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</si>
  <si>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</si>
  <si>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</si>
  <si>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</si>
  <si>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</si>
  <si>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</si>
  <si>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</si>
  <si>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</si>
  <si>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</si>
  <si>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</si>
  <si>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</si>
  <si>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</si>
  <si>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</si>
  <si>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</si>
  <si>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</si>
  <si>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</si>
  <si>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</si>
  <si>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</si>
  <si>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</si>
  <si>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</si>
  <si>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</si>
  <si>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</si>
  <si>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</si>
  <si>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</si>
  <si>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</si>
  <si>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</si>
  <si>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</si>
  <si>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</si>
  <si>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</si>
  <si>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</si>
  <si>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</si>
  <si>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</si>
  <si>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</si>
  <si>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</si>
  <si>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</si>
  <si>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</si>
  <si>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</si>
  <si>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</si>
  <si>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</si>
  <si>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</si>
  <si>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</si>
  <si>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</si>
  <si>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</si>
  <si>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</si>
  <si>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</si>
  <si>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</si>
  <si>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</si>
  <si>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</si>
  <si>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</si>
  <si>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</si>
  <si>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</si>
  <si>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</si>
  <si>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</si>
  <si>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</si>
  <si>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</si>
  <si>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</si>
  <si>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</si>
  <si>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</si>
  <si>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</si>
  <si>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</si>
  <si>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</si>
  <si>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</si>
  <si>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</si>
  <si>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</si>
  <si>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</si>
  <si>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</si>
  <si>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</si>
  <si>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</si>
  <si>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</si>
  <si>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</si>
  <si>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</si>
  <si>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</si>
  <si>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</si>
  <si>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</si>
  <si>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</si>
  <si>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</si>
  <si>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</si>
  <si>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</si>
  <si>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</si>
  <si>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</si>
  <si>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</si>
  <si>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</si>
  <si>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</si>
  <si>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</si>
  <si>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</si>
  <si>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</si>
  <si>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</si>
  <si>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</si>
  <si>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</si>
  <si>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</si>
  <si>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</si>
  <si>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</si>
  <si>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</si>
  <si>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</si>
  <si>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</si>
  <si>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</si>
  <si>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</si>
  <si>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</si>
  <si>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</si>
  <si>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</si>
  <si>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</si>
  <si>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</si>
  <si>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</si>
  <si>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</si>
  <si>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</si>
  <si>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</si>
  <si>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</si>
  <si>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</si>
  <si>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</si>
  <si>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</si>
  <si>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</si>
  <si>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</si>
  <si>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</si>
  <si>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</si>
  <si>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</si>
  <si>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</si>
  <si>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</si>
  <si>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</si>
  <si>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</si>
  <si>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</si>
  <si>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</si>
  <si>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</si>
  <si>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</si>
  <si>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</si>
  <si>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</si>
  <si>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</si>
  <si>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</si>
  <si>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</si>
  <si>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</si>
  <si>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</si>
  <si>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</si>
  <si>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</si>
  <si>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</si>
  <si>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</si>
  <si>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</si>
  <si>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</si>
  <si>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</si>
  <si>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</si>
  <si>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</si>
  <si>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</si>
  <si>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</si>
  <si>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</si>
  <si>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</si>
  <si>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</si>
  <si>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</si>
  <si>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</si>
  <si>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</si>
  <si>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</si>
  <si>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</si>
  <si>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</si>
  <si>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</si>
  <si>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</si>
  <si>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</si>
  <si>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</si>
  <si>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</si>
  <si>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</si>
  <si>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</si>
  <si>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</si>
  <si>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</si>
  <si>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</si>
  <si>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</si>
  <si>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</si>
  <si>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</si>
  <si>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</si>
  <si>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</si>
  <si>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</si>
  <si>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</si>
  <si>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</si>
  <si>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</si>
  <si>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</si>
  <si>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</si>
  <si>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</si>
  <si>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</si>
  <si>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</si>
  <si>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</si>
  <si>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</si>
  <si>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</si>
  <si>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</si>
  <si>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</si>
  <si>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</si>
  <si>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</si>
  <si>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</si>
  <si>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</si>
  <si>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</si>
  <si>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</si>
  <si>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</si>
  <si>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</si>
  <si>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</si>
  <si>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</si>
  <si>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</si>
  <si>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</si>
  <si>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</si>
  <si>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</si>
  <si>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</si>
  <si>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</si>
  <si>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</si>
  <si>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</si>
  <si>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</si>
  <si>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</si>
  <si>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</si>
  <si>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</si>
  <si>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</si>
  <si>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</si>
  <si>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</si>
  <si>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</si>
  <si>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</si>
  <si>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</si>
  <si>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</si>
  <si>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</si>
  <si>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</si>
  <si>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</si>
  <si>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</si>
  <si>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</si>
  <si>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</si>
  <si>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</si>
  <si>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</si>
  <si>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</si>
  <si>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</si>
  <si>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</si>
  <si>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</si>
  <si>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</si>
  <si>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</si>
  <si>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</si>
  <si>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</si>
  <si>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</si>
  <si>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</si>
  <si>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</si>
  <si>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</si>
  <si>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</si>
  <si>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</si>
  <si>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</si>
  <si>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</si>
  <si>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</si>
  <si>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</si>
  <si>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</si>
  <si>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</si>
  <si>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</si>
  <si>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</si>
  <si>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</si>
  <si>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</si>
  <si>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</si>
  <si>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</si>
  <si>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</si>
  <si>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</si>
  <si>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</si>
  <si>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</si>
  <si>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</si>
  <si>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</si>
  <si>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</si>
  <si>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</si>
  <si>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</si>
  <si>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</si>
  <si>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</si>
  <si>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</si>
  <si>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</si>
  <si>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</si>
  <si>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</si>
  <si>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</si>
  <si>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</si>
  <si>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</si>
  <si>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</si>
  <si>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</si>
  <si>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</si>
  <si>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</si>
  <si>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</si>
  <si>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</si>
  <si>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</si>
  <si>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</si>
  <si>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</si>
  <si>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</si>
  <si>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</si>
  <si>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</si>
  <si>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</si>
  <si>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</si>
  <si>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</si>
  <si>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</si>
  <si>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</si>
  <si>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</si>
  <si>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</si>
  <si>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</si>
  <si>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</si>
  <si>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</si>
  <si>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</si>
  <si>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</si>
  <si>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</si>
  <si>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</si>
  <si>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</si>
  <si>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</si>
  <si>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</si>
  <si>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</si>
  <si>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</si>
  <si>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</si>
  <si>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</si>
  <si>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</si>
  <si>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</si>
  <si>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</si>
  <si>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</si>
  <si>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</si>
  <si>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</si>
  <si>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</si>
  <si>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</si>
  <si>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</si>
  <si>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</si>
  <si>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</si>
  <si>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</si>
  <si>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</si>
  <si>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</si>
  <si>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</si>
  <si>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</si>
  <si>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</si>
  <si>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</si>
  <si>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</si>
  <si>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</si>
  <si>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</si>
  <si>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</si>
  <si>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</si>
  <si>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</si>
  <si>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</si>
  <si>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</si>
  <si>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</si>
  <si>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</si>
  <si>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</si>
  <si>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</si>
  <si>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</si>
  <si>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</si>
  <si>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</si>
  <si>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</si>
  <si>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</si>
  <si>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</si>
  <si>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</si>
  <si>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</si>
  <si>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</si>
  <si>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</si>
  <si>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</si>
  <si>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</si>
  <si>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</si>
  <si>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</si>
  <si>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</si>
  <si>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</si>
  <si>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</si>
  <si>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</si>
  <si>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</si>
  <si>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</si>
  <si>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</si>
  <si>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</si>
  <si>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</si>
  <si>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</si>
  <si>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</si>
  <si>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</si>
  <si>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</si>
  <si>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</si>
  <si>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</si>
  <si>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</si>
  <si>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</si>
  <si>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</si>
  <si>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</si>
  <si>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</si>
  <si>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</si>
  <si>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</si>
  <si>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</si>
  <si>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</si>
  <si>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</si>
  <si>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</si>
  <si>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</si>
  <si>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</si>
  <si>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</si>
  <si>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</si>
  <si>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</si>
  <si>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</si>
  <si>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</si>
  <si>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</si>
  <si>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</si>
  <si>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</si>
  <si>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</si>
  <si>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</si>
  <si>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</si>
  <si>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</si>
  <si>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</si>
  <si>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</si>
  <si>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</si>
  <si>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</si>
  <si>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</si>
  <si>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</si>
  <si>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</si>
  <si>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</si>
  <si>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</si>
  <si>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</si>
  <si>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</si>
  <si>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</si>
  <si>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</si>
  <si>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</si>
  <si>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</si>
  <si>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</si>
  <si>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</si>
  <si>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</si>
  <si>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</si>
  <si>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</si>
  <si>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</si>
  <si>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</si>
  <si>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</si>
  <si>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</si>
  <si>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</si>
  <si>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</si>
  <si>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</si>
  <si>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</si>
  <si>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</si>
  <si>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</si>
  <si>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</si>
  <si>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</si>
  <si>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</si>
  <si>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</si>
  <si>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</si>
  <si>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</si>
  <si>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</si>
  <si>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</si>
  <si>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</si>
  <si>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</si>
  <si>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</si>
  <si>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</si>
  <si>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</si>
  <si>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</si>
  <si>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</si>
  <si>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</si>
  <si>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</si>
  <si>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</si>
  <si>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</si>
  <si>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</si>
  <si>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</si>
  <si>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</si>
  <si>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</si>
  <si>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</si>
  <si>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</si>
  <si>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</si>
  <si>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</si>
  <si>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</si>
  <si>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</si>
  <si>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</si>
  <si>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</si>
  <si>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</si>
  <si>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</si>
  <si>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</si>
  <si>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</si>
  <si>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</si>
  <si>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</si>
  <si>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</si>
  <si>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</si>
  <si>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</si>
  <si>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</si>
  <si>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</si>
  <si>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</si>
  <si>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</si>
  <si>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</si>
  <si>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</si>
  <si>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</si>
  <si>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</si>
  <si>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</si>
  <si>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</si>
  <si>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</si>
  <si>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</si>
  <si>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</si>
  <si>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</si>
  <si>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</si>
  <si>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</si>
  <si>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</si>
  <si>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</si>
  <si>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</si>
  <si>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</si>
  <si>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</si>
  <si>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</si>
  <si>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</si>
  <si>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</si>
  <si>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</si>
  <si>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</si>
  <si>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</si>
  <si>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</si>
  <si>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</si>
  <si>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</si>
  <si>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</si>
  <si>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</si>
  <si>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</si>
  <si>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</si>
  <si>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</si>
  <si>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</si>
  <si>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</si>
  <si>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</si>
  <si>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</si>
  <si>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</si>
  <si>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</si>
  <si>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</si>
  <si>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</si>
  <si>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</si>
  <si>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</si>
  <si>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</si>
  <si>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</si>
  <si>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</si>
  <si>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</si>
  <si>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</si>
  <si>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</si>
  <si>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</si>
  <si>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</si>
  <si>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</si>
  <si>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</si>
  <si>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</si>
  <si>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</si>
  <si>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</si>
  <si>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</si>
  <si>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</si>
  <si>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</si>
  <si>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</si>
  <si>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</si>
  <si>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</si>
  <si>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</si>
  <si>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</si>
  <si>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</si>
  <si>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</si>
  <si>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</si>
  <si>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</si>
  <si>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</si>
  <si>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</si>
  <si>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</si>
  <si>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</si>
  <si>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</si>
  <si>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</si>
  <si>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</si>
  <si>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</si>
  <si>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</si>
  <si>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</si>
  <si>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</si>
  <si>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</si>
  <si>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</si>
  <si>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</si>
  <si>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</si>
  <si>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</si>
  <si>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</si>
  <si>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</si>
  <si>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</si>
  <si>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</si>
  <si>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</si>
  <si>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</si>
  <si>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</si>
  <si>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</si>
  <si>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</si>
  <si>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</si>
  <si>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</si>
  <si>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</si>
  <si>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</si>
  <si>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</si>
  <si>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</si>
  <si>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</si>
  <si>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</si>
  <si>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</si>
  <si>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</si>
  <si>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</si>
  <si>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</si>
  <si>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</si>
  <si>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</si>
  <si>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</si>
  <si>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</si>
  <si>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</si>
  <si>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</si>
  <si>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</si>
  <si>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</si>
  <si>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</si>
  <si>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</si>
  <si>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</si>
  <si>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</si>
  <si>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</si>
  <si>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</si>
  <si>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</si>
  <si>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</si>
  <si>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</si>
  <si>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</si>
  <si>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</si>
  <si>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</si>
  <si>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</si>
  <si>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</si>
  <si>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</si>
  <si>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</si>
  <si>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</si>
  <si>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</si>
  <si>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</si>
  <si>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</si>
  <si>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</si>
  <si>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</si>
  <si>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</si>
  <si>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</si>
  <si>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</si>
  <si>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</si>
  <si>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</si>
  <si>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</si>
  <si>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</si>
  <si>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</si>
  <si>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</si>
  <si>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</si>
  <si>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</si>
  <si>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</si>
  <si>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</si>
  <si>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</si>
  <si>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</si>
  <si>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</si>
  <si>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</si>
  <si>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</si>
  <si>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</si>
  <si>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</si>
  <si>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</si>
  <si>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</si>
  <si>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</si>
  <si>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</si>
  <si>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</si>
  <si>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</si>
  <si>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</si>
  <si>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</si>
  <si>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</si>
  <si>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</si>
  <si>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</si>
  <si>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</si>
  <si>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</si>
  <si>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</si>
  <si>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</si>
  <si>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</si>
  <si>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</si>
  <si>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</si>
  <si>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</si>
  <si>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</si>
  <si>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</si>
  <si>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</si>
  <si>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</si>
  <si>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</si>
  <si>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</si>
  <si>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</si>
  <si>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</si>
  <si>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</si>
  <si>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</si>
  <si>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</si>
  <si>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</si>
  <si>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</si>
  <si>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</si>
  <si>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</si>
  <si>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</si>
  <si>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</si>
  <si>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</si>
  <si>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</si>
  <si>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</si>
  <si>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</si>
  <si>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</si>
  <si>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</si>
  <si>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</si>
  <si>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</si>
  <si>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</si>
  <si>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</si>
  <si>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</si>
  <si>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</si>
  <si>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</si>
  <si>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</si>
  <si>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</si>
  <si>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</si>
  <si>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</si>
  <si>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</si>
  <si>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</si>
  <si>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</si>
  <si>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</si>
  <si>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</si>
  <si>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</si>
  <si>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</si>
  <si>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</si>
  <si>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</si>
  <si>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</si>
  <si>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</si>
  <si>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</si>
  <si>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</si>
  <si>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</si>
  <si>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</si>
  <si>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</si>
  <si>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</si>
  <si>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</si>
  <si>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</si>
  <si>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</si>
  <si>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</si>
  <si>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</si>
  <si>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</si>
  <si>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</si>
  <si>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</si>
  <si>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</si>
  <si>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</si>
  <si>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</si>
  <si>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</si>
  <si>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</si>
  <si>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</si>
  <si>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</si>
  <si>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</si>
  <si>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</si>
  <si>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</si>
  <si>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</si>
  <si>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</si>
  <si>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</si>
  <si>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</si>
  <si>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</si>
  <si>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</si>
  <si>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</si>
  <si>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</si>
  <si>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</si>
  <si>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</si>
  <si>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</si>
  <si>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</si>
  <si>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</si>
  <si>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</si>
  <si>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</si>
  <si>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</si>
  <si>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</si>
  <si>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</si>
  <si>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</si>
  <si>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</si>
  <si>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</si>
  <si>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</si>
  <si>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</si>
  <si>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</si>
  <si>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</si>
  <si>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</si>
  <si>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</si>
  <si>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</si>
  <si>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</si>
  <si>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</si>
  <si>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</si>
  <si>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</si>
  <si>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</si>
  <si>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</si>
  <si>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</si>
  <si>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</si>
  <si>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</si>
  <si>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</si>
  <si>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</si>
  <si>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</si>
  <si>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</si>
  <si>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</si>
  <si>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</si>
  <si>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</si>
  <si>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</si>
  <si>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</si>
  <si>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</si>
  <si>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</si>
  <si>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</si>
  <si>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</si>
  <si>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</si>
  <si>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</si>
  <si>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</si>
  <si>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</si>
  <si>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</si>
  <si>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</si>
  <si>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</si>
  <si>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</si>
  <si>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</si>
  <si>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</si>
  <si>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</si>
  <si>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</si>
  <si>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</si>
  <si>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</si>
  <si>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</si>
  <si>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</si>
  <si>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</si>
  <si>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</si>
  <si>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</si>
  <si>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</si>
  <si>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</si>
  <si>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</si>
  <si>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</si>
  <si>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</si>
  <si>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</si>
  <si>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</si>
  <si>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</si>
  <si>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</si>
  <si>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</si>
  <si>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</si>
  <si>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</si>
  <si>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</si>
  <si>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</si>
  <si>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</si>
  <si>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</si>
  <si>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</si>
  <si>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</si>
  <si>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</si>
  <si>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</si>
  <si>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</si>
  <si>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</si>
  <si>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</si>
  <si>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</si>
  <si>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</si>
  <si>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</si>
  <si>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</si>
  <si>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</si>
  <si>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</si>
  <si>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</si>
  <si>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</si>
  <si>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</si>
  <si>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</si>
  <si>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</si>
  <si>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</si>
  <si>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</si>
  <si>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</si>
  <si>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</si>
  <si>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</si>
  <si>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</si>
  <si>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</si>
  <si>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</si>
  <si>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</si>
  <si>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</si>
  <si>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</si>
  <si>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</si>
  <si>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</si>
  <si>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</si>
  <si>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</si>
  <si>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</si>
  <si>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</si>
  <si>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</si>
  <si>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</si>
  <si>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</si>
  <si>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</si>
  <si>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</si>
  <si>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</si>
  <si>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</si>
  <si>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</si>
  <si>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</si>
  <si>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</si>
  <si>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</si>
  <si>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</si>
  <si>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</si>
  <si>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</si>
  <si>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</si>
  <si>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</si>
  <si>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</si>
  <si>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</si>
  <si>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</si>
  <si>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</si>
  <si>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</si>
  <si>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</si>
  <si>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</si>
  <si>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</si>
  <si>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</si>
  <si>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</si>
  <si>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</si>
  <si>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</si>
  <si>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</si>
  <si>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</si>
  <si>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</si>
  <si>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</si>
  <si>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</si>
  <si>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</si>
  <si>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</si>
  <si>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</si>
  <si>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</si>
  <si>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</si>
  <si>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</si>
  <si>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</si>
  <si>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</si>
  <si>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</si>
  <si>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</si>
  <si>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</si>
  <si>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</si>
  <si>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</si>
  <si>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</si>
  <si>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</si>
  <si>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</si>
  <si>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</si>
  <si>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</si>
  <si>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</si>
  <si>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</si>
  <si>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</si>
  <si>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</si>
  <si>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</si>
  <si>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</si>
  <si>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</si>
  <si>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</si>
  <si>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</si>
  <si>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</si>
  <si>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</si>
  <si>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</si>
  <si>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</si>
  <si>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</si>
  <si>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</si>
  <si>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</si>
  <si>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</si>
  <si>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</si>
  <si>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</si>
  <si>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</si>
  <si>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</si>
  <si>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</si>
  <si>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</si>
  <si>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</si>
  <si>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</si>
  <si>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</si>
  <si>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</si>
  <si>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</si>
  <si>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</si>
  <si>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</si>
  <si>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</si>
  <si>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</si>
  <si>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</si>
  <si>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</si>
  <si>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</si>
  <si>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</si>
  <si>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</si>
  <si>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</si>
  <si>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</si>
  <si>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</si>
  <si>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</si>
  <si>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</si>
  <si>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</si>
  <si>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</si>
  <si>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</si>
  <si>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</si>
  <si>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</si>
  <si>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</si>
  <si>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</si>
  <si>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</si>
  <si>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</si>
  <si>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</si>
  <si>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</si>
  <si>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</si>
  <si>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</si>
  <si>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</si>
  <si>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</si>
  <si>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</si>
  <si>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</si>
  <si>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</si>
  <si>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</si>
  <si>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</si>
  <si>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</si>
  <si>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</si>
  <si>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</si>
  <si>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</si>
  <si>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</si>
  <si>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</si>
  <si>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</si>
  <si>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</si>
  <si>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</si>
  <si>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</si>
  <si>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</si>
  <si>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</si>
  <si>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</si>
  <si>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</si>
  <si>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</si>
  <si>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</si>
  <si>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</si>
  <si>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</si>
  <si>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</si>
  <si>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</si>
  <si>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</si>
  <si>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</si>
  <si>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</si>
  <si>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</si>
  <si>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</si>
  <si>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</si>
  <si>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</si>
  <si>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</si>
  <si>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</si>
  <si>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</si>
  <si>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</si>
  <si>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</si>
  <si>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</si>
  <si>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</si>
  <si>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</si>
  <si>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</si>
  <si>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</si>
  <si>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</si>
  <si>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</si>
  <si>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</si>
  <si>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</si>
  <si>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</si>
  <si>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</si>
  <si>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</si>
  <si>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</si>
  <si>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</si>
  <si>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</si>
  <si>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</si>
  <si>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</si>
  <si>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</si>
  <si>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</si>
  <si>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</si>
  <si>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</si>
  <si>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</si>
  <si>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</si>
  <si>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</si>
  <si>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</si>
  <si>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</si>
  <si>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</si>
  <si>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</si>
  <si>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</si>
  <si>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</si>
  <si>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</si>
  <si>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</si>
  <si>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</si>
  <si>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</si>
  <si>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</si>
  <si>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</si>
  <si>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</si>
  <si>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</si>
  <si>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</si>
  <si>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</si>
  <si>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</si>
  <si>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</si>
  <si>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</si>
  <si>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</si>
  <si>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</si>
  <si>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</si>
  <si>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</si>
  <si>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</si>
  <si>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</si>
  <si>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</si>
  <si>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</si>
  <si>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</si>
  <si>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</si>
  <si>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</si>
  <si>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</si>
  <si>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</si>
  <si>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</si>
  <si>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</si>
  <si>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</si>
  <si>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</si>
  <si>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</si>
  <si>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</si>
  <si>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</si>
  <si>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</si>
  <si>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</si>
  <si>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</si>
  <si>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</si>
  <si>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</si>
  <si>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</si>
  <si>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</si>
  <si>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</si>
  <si>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</si>
  <si>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</si>
  <si>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</si>
  <si>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</si>
  <si>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</si>
  <si>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</si>
  <si>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</si>
  <si>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</si>
  <si>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</si>
  <si>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</si>
  <si>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</si>
  <si>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</si>
  <si>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</si>
  <si>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</si>
  <si>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</si>
  <si>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</si>
  <si>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</si>
  <si>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</si>
  <si>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</si>
  <si>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</si>
  <si>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</si>
  <si>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</si>
  <si>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</si>
  <si>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</si>
  <si>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</si>
  <si>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</si>
  <si>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</si>
  <si>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</si>
  <si>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</si>
  <si>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</si>
  <si>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</si>
  <si>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</si>
  <si>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</si>
  <si>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</si>
  <si>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</si>
  <si>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</si>
  <si>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</si>
  <si>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</si>
  <si>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</si>
  <si>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</si>
  <si>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</si>
  <si>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</si>
  <si>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</si>
  <si>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</si>
  <si>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</si>
  <si>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</si>
  <si>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</si>
  <si>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</si>
  <si>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</si>
  <si>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</si>
  <si>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</si>
  <si>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</si>
  <si>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</si>
  <si>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</si>
  <si>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</si>
  <si>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</si>
  <si>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</si>
  <si>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</si>
  <si>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</si>
  <si>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</si>
  <si>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</si>
  <si>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</si>
  <si>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</si>
  <si>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</si>
  <si>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</si>
  <si>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</si>
  <si>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</si>
  <si>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</si>
  <si>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</si>
  <si>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</si>
  <si>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</si>
  <si>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</si>
  <si>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</si>
  <si>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</si>
  <si>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</si>
  <si>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</si>
  <si>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</si>
  <si>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</si>
  <si>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</si>
  <si>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</si>
  <si>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</si>
  <si>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</si>
  <si>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</si>
  <si>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</si>
  <si>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</si>
  <si>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</si>
  <si>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</si>
  <si>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</si>
  <si>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</si>
  <si>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</si>
  <si>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</si>
  <si>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</si>
  <si>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</si>
  <si>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</si>
  <si>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</si>
  <si>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</si>
  <si>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</si>
  <si>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</si>
  <si>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</si>
  <si>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</si>
  <si>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</si>
  <si>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</si>
  <si>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</si>
  <si>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</si>
  <si>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</si>
  <si>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</si>
  <si>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</si>
  <si>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</si>
  <si>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</si>
  <si>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</si>
  <si>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</si>
  <si>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</si>
  <si>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</si>
  <si>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</si>
  <si>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</si>
  <si>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</si>
  <si>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</si>
  <si>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</si>
  <si>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</si>
  <si>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</si>
  <si>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</si>
  <si>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</si>
  <si>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</si>
  <si>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</si>
  <si>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</si>
  <si>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</si>
  <si>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</si>
  <si>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</si>
  <si>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</si>
  <si>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</si>
  <si>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</si>
  <si>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</si>
  <si>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</si>
  <si>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</si>
  <si>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</si>
  <si>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</si>
  <si>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</si>
  <si>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</si>
  <si>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</si>
  <si>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</si>
  <si>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</si>
  <si>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</si>
  <si>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</si>
  <si>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</si>
  <si>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</si>
  <si>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</si>
  <si>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</si>
  <si>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</si>
  <si>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</si>
  <si>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</si>
  <si>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</si>
  <si>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</si>
  <si>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</si>
  <si>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</si>
  <si>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</si>
  <si>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</si>
  <si>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</si>
  <si>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</si>
  <si>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</si>
  <si>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</si>
  <si>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</si>
  <si>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</si>
  <si>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</si>
  <si>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</si>
  <si>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</si>
  <si>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</si>
  <si>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</si>
  <si>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</si>
  <si>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</si>
  <si>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</si>
  <si>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</si>
  <si>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</si>
  <si>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</si>
  <si>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</si>
  <si>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</si>
  <si>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</si>
  <si>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</si>
  <si>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</si>
  <si>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</si>
  <si>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</si>
  <si>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</si>
  <si>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</si>
  <si>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</si>
  <si>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</si>
  <si>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</si>
  <si>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</si>
  <si>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</si>
  <si>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</si>
  <si>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</si>
  <si>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</si>
  <si>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</si>
  <si>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</si>
  <si>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</si>
  <si>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</si>
  <si>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</si>
  <si>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</si>
  <si>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</si>
  <si>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</si>
  <si>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</si>
  <si>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</si>
  <si>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</si>
  <si>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</si>
  <si>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</si>
  <si>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</si>
  <si>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</si>
  <si>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</si>
  <si>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</si>
  <si>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</si>
  <si>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</si>
  <si>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</si>
  <si>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</si>
  <si>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</si>
  <si>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</si>
  <si>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</si>
  <si>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</si>
  <si>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</si>
  <si>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</si>
  <si>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</si>
  <si>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</si>
  <si>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</si>
  <si>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</si>
  <si>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</si>
  <si>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</si>
  <si>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</si>
  <si>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</si>
  <si>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</si>
  <si>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</si>
  <si>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</si>
  <si>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</si>
  <si>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</si>
  <si>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</si>
  <si>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</si>
  <si>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</si>
  <si>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</si>
  <si>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</si>
  <si>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</si>
  <si>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</si>
  <si>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</si>
  <si>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</si>
  <si>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</si>
  <si>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</si>
  <si>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</si>
  <si>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</si>
  <si>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</si>
  <si>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</si>
  <si>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</si>
  <si>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</si>
  <si>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</si>
  <si>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</si>
  <si>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</si>
  <si>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</si>
  <si>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</si>
  <si>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</si>
  <si>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</si>
  <si>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</si>
  <si>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</si>
  <si>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</si>
  <si>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</si>
  <si>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</si>
  <si>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</si>
  <si>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</si>
  <si>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</si>
  <si>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</si>
  <si>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</si>
  <si>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</si>
  <si>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</si>
  <si>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</si>
  <si>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</si>
  <si>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</si>
  <si>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</si>
  <si>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</si>
  <si>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</si>
  <si>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</si>
  <si>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</si>
  <si>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</si>
  <si>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</si>
  <si>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</si>
  <si>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</si>
  <si>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</si>
  <si>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</si>
  <si>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</si>
  <si>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</si>
  <si>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</si>
  <si>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</si>
  <si>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</si>
  <si>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</si>
  <si>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</si>
  <si>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</si>
  <si>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</si>
  <si>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</si>
  <si>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</si>
  <si>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</si>
  <si>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</si>
  <si>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</si>
  <si>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</si>
  <si>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</si>
  <si>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</si>
  <si>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</si>
  <si>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</si>
  <si>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</si>
  <si>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</si>
  <si>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</si>
  <si>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</si>
  <si>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</si>
  <si>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</si>
  <si>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</si>
  <si>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</si>
  <si>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</si>
  <si>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</si>
  <si>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</si>
  <si>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</si>
  <si>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</si>
  <si>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</si>
  <si>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</si>
  <si>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</si>
  <si>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</si>
  <si>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</si>
  <si>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</si>
  <si>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</si>
  <si>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</si>
  <si>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</si>
  <si>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</si>
  <si>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</si>
  <si>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</si>
  <si>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</si>
  <si>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</si>
  <si>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</si>
  <si>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</si>
  <si>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</si>
  <si>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</si>
  <si>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</si>
  <si>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</si>
  <si>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</si>
  <si>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</si>
  <si>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</si>
  <si>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</si>
  <si>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</si>
  <si>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</si>
  <si>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</si>
  <si>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</si>
  <si>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</si>
  <si>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</si>
  <si>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</si>
  <si>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</si>
  <si>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</si>
  <si>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</si>
  <si>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</si>
  <si>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</si>
  <si>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</si>
  <si>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</si>
  <si>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</si>
  <si>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</si>
  <si>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</si>
  <si>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</si>
  <si>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</si>
  <si>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</si>
  <si>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</si>
  <si>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</si>
  <si>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</si>
  <si>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</si>
  <si>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</si>
  <si>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</si>
  <si>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</si>
  <si>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</si>
  <si>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</si>
  <si>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</si>
  <si>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</si>
  <si>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</si>
  <si>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</si>
  <si>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</si>
  <si>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</si>
  <si>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</si>
  <si>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</si>
  <si>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</si>
  <si>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</si>
  <si>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</si>
  <si>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</si>
  <si>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</si>
  <si>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</si>
  <si>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</si>
  <si>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</si>
  <si>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</si>
  <si>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</si>
  <si>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</si>
  <si>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</si>
  <si>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</si>
  <si>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</si>
  <si>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</si>
  <si>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</si>
  <si>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</si>
  <si>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</si>
  <si>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</si>
  <si>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</si>
  <si>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</si>
  <si>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</si>
  <si>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</si>
  <si>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</si>
  <si>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</si>
  <si>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</si>
  <si>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</si>
  <si>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</si>
  <si>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</si>
  <si>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</si>
  <si>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</si>
  <si>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</si>
  <si>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</si>
  <si>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</si>
  <si>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</si>
  <si>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</si>
  <si>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</si>
  <si>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</si>
  <si>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</si>
  <si>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</si>
  <si>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</si>
  <si>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</si>
  <si>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</si>
  <si>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</si>
  <si>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</si>
  <si>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</si>
  <si>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</si>
  <si>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</si>
  <si>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</si>
  <si>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</si>
  <si>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</si>
  <si>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</si>
  <si>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</si>
  <si>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</si>
  <si>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</si>
  <si>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</si>
  <si>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</si>
  <si>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</si>
  <si>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</si>
  <si>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</si>
  <si>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</si>
  <si>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</si>
  <si>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</si>
  <si>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</si>
  <si>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</si>
  <si>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</si>
  <si>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</si>
  <si>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</si>
  <si>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</si>
  <si>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</si>
  <si>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</si>
  <si>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</si>
  <si>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</si>
  <si>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</si>
  <si>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</si>
  <si>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</si>
  <si>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</si>
  <si>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</si>
  <si>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</si>
  <si>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</si>
  <si>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</si>
  <si>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</si>
  <si>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</si>
  <si>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</si>
  <si>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</si>
  <si>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</si>
  <si>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</si>
  <si>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</si>
  <si>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</si>
  <si>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</si>
  <si>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</si>
  <si>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</si>
  <si>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</si>
  <si>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</si>
  <si>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</si>
  <si>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</si>
  <si>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</si>
  <si>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</si>
  <si>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</si>
  <si>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</si>
  <si>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</si>
  <si>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</si>
  <si>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</si>
  <si>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</si>
  <si>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</si>
  <si>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</si>
  <si>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</si>
  <si>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</si>
  <si>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</si>
  <si>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</si>
  <si>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</si>
  <si>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</si>
  <si>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</si>
  <si>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</si>
  <si>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</si>
  <si>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</si>
  <si>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</si>
  <si>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</si>
  <si>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</si>
  <si>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</si>
  <si>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</si>
  <si>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</si>
  <si>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</si>
  <si>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</si>
  <si>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</si>
  <si>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</si>
  <si>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</si>
  <si>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</si>
  <si>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</si>
  <si>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</si>
  <si>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</si>
  <si>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</si>
  <si>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</si>
  <si>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</si>
  <si>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</si>
  <si>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</si>
  <si>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</si>
  <si>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</si>
  <si>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</si>
  <si>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</si>
  <si>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</si>
  <si>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</si>
  <si>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</si>
  <si>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</si>
  <si>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</si>
  <si>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</si>
  <si>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</si>
  <si>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</si>
  <si>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</si>
  <si>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</si>
  <si>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</si>
  <si>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</si>
  <si>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</si>
  <si>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</si>
  <si>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</si>
  <si>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</si>
  <si>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</si>
  <si>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</si>
  <si>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</si>
  <si>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</si>
  <si>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</si>
  <si>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</si>
  <si>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</si>
  <si>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</si>
  <si>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</si>
  <si>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</si>
  <si>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</si>
  <si>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</si>
  <si>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</si>
  <si>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</si>
  <si>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</si>
  <si>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</si>
  <si>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</si>
  <si>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</si>
  <si>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</si>
  <si>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</si>
  <si>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</si>
  <si>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</si>
  <si>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</si>
  <si>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</si>
  <si>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</si>
  <si>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</si>
  <si>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</si>
  <si>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</si>
  <si>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</si>
  <si>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</si>
  <si>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</si>
  <si>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</si>
  <si>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</si>
  <si>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</si>
  <si>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</si>
  <si>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</si>
  <si>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</si>
  <si>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</si>
  <si>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</si>
  <si>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</si>
  <si>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</si>
  <si>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</si>
  <si>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</si>
  <si>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</si>
  <si>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</si>
  <si>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</si>
  <si>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</si>
  <si>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</si>
  <si>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</si>
  <si>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</si>
  <si>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</si>
  <si>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</si>
  <si>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</si>
  <si>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</si>
  <si>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</si>
  <si>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</si>
  <si>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</si>
  <si>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</si>
  <si>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</si>
  <si>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</si>
  <si>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</si>
  <si>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</si>
  <si>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</si>
  <si>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</si>
  <si>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</si>
  <si>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</si>
  <si>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</si>
  <si>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</si>
  <si>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</si>
  <si>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</si>
  <si>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</si>
  <si>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</si>
  <si>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</si>
  <si>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</si>
  <si>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</si>
  <si>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</si>
  <si>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</si>
  <si>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</si>
  <si>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</si>
  <si>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</si>
  <si>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</si>
  <si>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</si>
  <si>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</si>
  <si>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</si>
  <si>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</si>
  <si>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</si>
  <si>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</si>
  <si>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</si>
  <si>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</si>
  <si>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</si>
  <si>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</si>
  <si>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</si>
  <si>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</si>
  <si>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</si>
  <si>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</si>
  <si>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</si>
  <si>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</si>
  <si>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</si>
  <si>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</si>
  <si>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</si>
  <si>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</si>
  <si>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</si>
  <si>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</si>
  <si>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</si>
  <si>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</si>
  <si>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</si>
  <si>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</si>
  <si>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</si>
  <si>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</si>
  <si>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</si>
  <si>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</si>
  <si>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</si>
  <si>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</si>
  <si>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</si>
  <si>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</si>
  <si>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</si>
  <si>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</si>
  <si>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</si>
  <si>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</si>
  <si>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</si>
  <si>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</si>
  <si>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</si>
  <si>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</si>
  <si>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</si>
  <si>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</si>
  <si>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</si>
  <si>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</si>
  <si>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</si>
  <si>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</si>
  <si>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</si>
  <si>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</si>
  <si>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</si>
  <si>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</si>
  <si>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</si>
  <si>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</si>
  <si>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</si>
  <si>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</si>
  <si>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</si>
  <si>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</si>
  <si>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</si>
  <si>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</si>
  <si>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</si>
  <si>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</si>
  <si>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</si>
  <si>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</si>
  <si>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</si>
  <si>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</si>
  <si>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</si>
  <si>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</si>
  <si>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</si>
  <si>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</si>
  <si>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</si>
  <si>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</si>
  <si>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</si>
  <si>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</si>
  <si>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</si>
  <si>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</si>
  <si>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</si>
  <si>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</si>
  <si>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</si>
  <si>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</si>
  <si>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</si>
  <si>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</si>
  <si>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</si>
  <si>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</si>
  <si>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</si>
  <si>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</si>
  <si>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</si>
  <si>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</si>
  <si>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</si>
  <si>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</si>
  <si>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</si>
  <si>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</si>
  <si>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</si>
  <si>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</si>
  <si>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</si>
  <si>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</si>
  <si>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</si>
  <si>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</si>
  <si>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</si>
  <si>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</si>
  <si>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</si>
  <si>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</si>
  <si>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</si>
  <si>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</si>
  <si>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</si>
  <si>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</si>
  <si>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</si>
  <si>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</si>
  <si>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</si>
  <si>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</si>
  <si>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</si>
  <si>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</si>
  <si>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</si>
  <si>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</si>
  <si>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</si>
  <si>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</si>
  <si>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</si>
  <si>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</si>
  <si>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</si>
  <si>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</si>
  <si>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</si>
  <si>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</si>
  <si>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</si>
  <si>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</si>
  <si>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</si>
  <si>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</si>
  <si>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</si>
  <si>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</si>
  <si>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</si>
  <si>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</si>
  <si>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</si>
  <si>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</si>
  <si>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</si>
  <si>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</si>
  <si>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</si>
  <si>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</si>
  <si>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</si>
  <si>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</si>
  <si>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</si>
  <si>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</si>
  <si>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</si>
  <si>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</si>
  <si>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</si>
  <si>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</si>
  <si>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</si>
  <si>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</si>
  <si>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</si>
  <si>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</si>
  <si>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</si>
  <si>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</si>
  <si>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</si>
  <si>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</si>
  <si>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</si>
  <si>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</si>
  <si>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</si>
  <si>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</si>
  <si>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</si>
  <si>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</si>
  <si>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</si>
  <si>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</si>
  <si>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</si>
  <si>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</si>
  <si>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</si>
  <si>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</si>
  <si>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</si>
  <si>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</si>
  <si>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</si>
  <si>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</si>
  <si>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</si>
  <si>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</si>
  <si>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</si>
  <si>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</si>
  <si>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</si>
  <si>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</si>
  <si>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</si>
  <si>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</si>
  <si>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</si>
  <si>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</si>
  <si>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</si>
  <si>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</si>
  <si>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</si>
  <si>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</si>
  <si>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</si>
  <si>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</si>
  <si>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</si>
  <si>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</si>
  <si>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</si>
  <si>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</si>
  <si>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</si>
  <si>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</si>
  <si>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</si>
  <si>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</si>
  <si>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</si>
  <si>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</si>
  <si>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</si>
  <si>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</si>
  <si>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</si>
  <si>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</si>
  <si>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</si>
  <si>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</si>
  <si>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</si>
  <si>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</si>
  <si>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</si>
  <si>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</si>
  <si>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</si>
  <si>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</si>
  <si>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</si>
  <si>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</si>
  <si>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</si>
  <si>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</si>
  <si>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</si>
  <si>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</si>
  <si>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</si>
  <si>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</si>
  <si>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</si>
  <si>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</si>
  <si>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</si>
  <si>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</si>
  <si>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</si>
  <si>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</si>
  <si>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</si>
  <si>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</si>
  <si>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</si>
  <si>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</si>
  <si>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</si>
  <si>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</si>
  <si>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</si>
  <si>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</si>
  <si>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</si>
  <si>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</si>
  <si>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</si>
  <si>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</si>
  <si>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</si>
  <si>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</si>
  <si>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</si>
  <si>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</si>
  <si>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</si>
  <si>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</si>
  <si>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</si>
  <si>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</si>
  <si>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</si>
  <si>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</si>
  <si>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</si>
  <si>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</si>
  <si>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</si>
  <si>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</si>
  <si>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</si>
  <si>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</si>
  <si>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</si>
  <si>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</si>
  <si>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</si>
  <si>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</si>
  <si>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</si>
  <si>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</si>
  <si>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</si>
  <si>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</si>
  <si>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</si>
  <si>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</si>
  <si>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</si>
  <si>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</si>
  <si>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</si>
  <si>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</si>
  <si>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</si>
  <si>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</si>
  <si>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</si>
  <si>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</si>
  <si>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</si>
  <si>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</si>
  <si>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</si>
  <si>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</si>
  <si>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</si>
  <si>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</si>
  <si>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</si>
  <si>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</si>
  <si>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</si>
  <si>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</si>
  <si>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</si>
  <si>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</si>
  <si>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</si>
  <si>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</si>
  <si>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</si>
  <si>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</si>
  <si>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</si>
  <si>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</si>
  <si>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</si>
  <si>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</si>
  <si>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</si>
  <si>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</si>
  <si>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</si>
  <si>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</si>
  <si>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</si>
  <si>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</si>
  <si>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</si>
  <si>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</si>
  <si>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</si>
  <si>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</si>
  <si>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</si>
  <si>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</si>
  <si>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</si>
  <si>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</si>
  <si>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</si>
  <si>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</si>
  <si>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</si>
  <si>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</si>
  <si>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</si>
  <si>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</si>
  <si>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</si>
  <si>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</si>
  <si>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</si>
  <si>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</si>
  <si>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</si>
  <si>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</si>
  <si>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</si>
  <si>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</si>
  <si>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</si>
  <si>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</si>
  <si>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</si>
  <si>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</si>
  <si>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</si>
  <si>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</si>
  <si>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</si>
  <si>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</si>
  <si>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</si>
  <si>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</si>
  <si>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</si>
  <si>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</si>
  <si>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</si>
  <si>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</si>
  <si>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</si>
  <si>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</si>
  <si>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</si>
  <si>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</si>
  <si>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</si>
  <si>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</si>
  <si>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</si>
  <si>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</si>
  <si>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</si>
  <si>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</si>
  <si>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</si>
  <si>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</si>
  <si>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</si>
  <si>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</si>
  <si>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</si>
  <si>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</si>
  <si>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</si>
  <si>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</si>
  <si>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</si>
  <si>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</si>
  <si>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</si>
  <si>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</si>
  <si>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</si>
  <si>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</si>
  <si>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</si>
  <si>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</si>
  <si>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</si>
  <si>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</si>
  <si>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</si>
  <si>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</si>
  <si>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</si>
  <si>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</si>
  <si>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</si>
  <si>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</si>
  <si>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</si>
  <si>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</si>
  <si>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</si>
  <si>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</si>
  <si>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</si>
  <si>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</si>
  <si>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</si>
  <si>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</si>
  <si>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</si>
  <si>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</si>
  <si>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</si>
  <si>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</si>
  <si>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</si>
  <si>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</si>
  <si>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</si>
  <si>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</si>
  <si>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</si>
  <si>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</si>
  <si>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</si>
  <si>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</si>
  <si>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</si>
  <si>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</si>
  <si>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</si>
  <si>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</si>
  <si>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</si>
  <si>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</si>
  <si>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</si>
  <si>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</si>
  <si>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</si>
  <si>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</si>
  <si>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</si>
  <si>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</si>
  <si>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</si>
  <si>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</si>
  <si>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</si>
  <si>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</si>
  <si>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</si>
  <si>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</si>
  <si>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</si>
  <si>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</si>
  <si>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</si>
  <si>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</si>
  <si>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</si>
  <si>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</si>
  <si>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</si>
  <si>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</si>
  <si>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</si>
  <si>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</si>
  <si>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</si>
  <si>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</si>
  <si>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</si>
  <si>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</si>
  <si>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</si>
  <si>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</si>
  <si>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</si>
  <si>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</si>
  <si>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</si>
  <si>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</si>
  <si>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</si>
  <si>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</si>
  <si>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</si>
  <si>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</si>
  <si>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</si>
  <si>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</si>
  <si>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</si>
  <si>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</si>
  <si>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</si>
  <si>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</si>
  <si>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</si>
  <si>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</si>
  <si>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</si>
  <si>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</si>
  <si>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</si>
  <si>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</si>
  <si>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</si>
  <si>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</si>
  <si>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</si>
  <si>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</si>
  <si>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</si>
  <si>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</si>
  <si>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</si>
  <si>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</si>
  <si>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</si>
  <si>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</si>
  <si>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</si>
  <si>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</si>
  <si>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</si>
  <si>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</si>
  <si>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</si>
  <si>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</si>
  <si>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</si>
  <si>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</si>
  <si>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</si>
  <si>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</si>
  <si>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</si>
  <si>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</si>
  <si>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</si>
  <si>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</si>
  <si>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</si>
  <si>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</si>
  <si>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</si>
  <si>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</si>
  <si>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</si>
  <si>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</si>
  <si>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</si>
  <si>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</si>
  <si>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</si>
  <si>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</si>
  <si>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</si>
  <si>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</si>
  <si>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</si>
  <si>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</si>
  <si>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</si>
  <si>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</si>
  <si>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</si>
  <si>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</si>
  <si>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</si>
  <si>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</si>
  <si>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</si>
  <si>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</si>
  <si>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</si>
  <si>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</si>
  <si>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</si>
  <si>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</si>
  <si>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</si>
  <si>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</si>
  <si>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</si>
  <si>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</si>
  <si>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</si>
  <si>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</si>
  <si>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</si>
  <si>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</si>
  <si>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</si>
  <si>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</si>
  <si>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</si>
  <si>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</si>
  <si>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</si>
  <si>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</si>
  <si>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</si>
  <si>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</si>
  <si>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</si>
  <si>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</si>
  <si>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</si>
  <si>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</si>
  <si>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</si>
  <si>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</si>
  <si>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</si>
  <si>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</si>
  <si>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</si>
  <si>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</si>
  <si>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</si>
  <si>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</si>
  <si>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</si>
  <si>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</si>
  <si>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</si>
  <si>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</si>
  <si>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</si>
  <si>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</si>
  <si>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</si>
  <si>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</si>
  <si>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</si>
  <si>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</si>
  <si>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</si>
  <si>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</si>
  <si>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</si>
  <si>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</si>
  <si>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</si>
  <si>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</si>
  <si>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</si>
  <si>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</si>
  <si>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</si>
  <si>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</si>
  <si>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</si>
  <si>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</si>
  <si>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</si>
  <si>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</si>
  <si>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</si>
  <si>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</si>
  <si>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</si>
  <si>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</si>
  <si>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</si>
  <si>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</si>
  <si>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</si>
  <si>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</si>
  <si>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</si>
  <si>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</si>
  <si>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</si>
  <si>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</si>
  <si>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</si>
  <si>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</si>
  <si>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</si>
  <si>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</si>
  <si>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</si>
  <si>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</si>
  <si>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</si>
  <si>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</si>
  <si>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</si>
  <si>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</si>
  <si>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</si>
  <si>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</si>
  <si>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</si>
  <si>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</si>
  <si>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</si>
  <si>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</si>
  <si>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</si>
  <si>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</si>
  <si>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</si>
  <si>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</si>
  <si>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</si>
  <si>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</si>
  <si>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</si>
  <si>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</si>
  <si>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</si>
  <si>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</si>
  <si>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</si>
  <si>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</si>
  <si>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</si>
  <si>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</si>
  <si>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</si>
  <si>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</si>
  <si>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</si>
  <si>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</si>
  <si>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</si>
  <si>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</si>
  <si>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</si>
  <si>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</si>
  <si>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</si>
  <si>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</si>
  <si>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</si>
  <si>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</si>
  <si>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</si>
  <si>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</si>
  <si>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</si>
  <si>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</si>
  <si>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</si>
  <si>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</si>
  <si>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</si>
  <si>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</si>
  <si>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</si>
  <si>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</si>
  <si>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</si>
  <si>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</si>
  <si>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</si>
  <si>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</si>
  <si>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</si>
  <si>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</si>
  <si>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</si>
  <si>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</si>
  <si>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</si>
  <si>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</si>
  <si>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</si>
  <si>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</si>
  <si>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</si>
  <si>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</si>
  <si>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</si>
  <si>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</si>
  <si>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</si>
  <si>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</si>
  <si>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</si>
  <si>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</si>
  <si>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</si>
  <si>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</si>
  <si>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</si>
  <si>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</si>
  <si>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</si>
  <si>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</si>
  <si>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</si>
  <si>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</si>
  <si>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</si>
  <si>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</si>
  <si>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</si>
  <si>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</si>
  <si>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</si>
  <si>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</si>
  <si>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</si>
  <si>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</si>
  <si>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</si>
  <si>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</si>
  <si>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</si>
  <si>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</si>
  <si>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</si>
  <si>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</si>
  <si>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</si>
  <si>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</si>
  <si>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</si>
  <si>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</si>
  <si>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</si>
  <si>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</si>
  <si>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</si>
  <si>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</si>
  <si>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</si>
  <si>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</si>
  <si>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</si>
  <si>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</si>
  <si>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</si>
  <si>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</si>
  <si>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</si>
  <si>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</si>
  <si>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</si>
  <si>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</si>
  <si>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</si>
  <si>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</si>
  <si>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</si>
  <si>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</si>
  <si>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</si>
  <si>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</si>
  <si>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</si>
  <si>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</si>
  <si>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</si>
  <si>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</si>
  <si>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</si>
  <si>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</si>
  <si>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</si>
  <si>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</si>
  <si>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</si>
  <si>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</si>
  <si>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</si>
  <si>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</si>
  <si>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</si>
  <si>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</si>
  <si>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</si>
  <si>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</si>
  <si>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</si>
  <si>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</si>
  <si>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</si>
  <si>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</si>
  <si>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</si>
  <si>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</si>
  <si>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</si>
  <si>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</si>
  <si>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</si>
  <si>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</si>
  <si>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</si>
  <si>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</si>
  <si>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</si>
  <si>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</si>
  <si>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</si>
  <si>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</si>
  <si>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</si>
  <si>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</si>
  <si>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</si>
  <si>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</si>
  <si>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</si>
  <si>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</si>
  <si>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</si>
  <si>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</si>
  <si>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</si>
  <si>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</si>
  <si>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</si>
  <si>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</si>
  <si>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</si>
  <si>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</si>
  <si>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</si>
  <si>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</si>
  <si>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</si>
  <si>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</si>
  <si>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</si>
  <si>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</si>
  <si>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</si>
  <si>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</si>
  <si>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</si>
  <si>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</si>
  <si>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</si>
  <si>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</si>
  <si>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</si>
  <si>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</si>
  <si>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</si>
  <si>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</si>
  <si>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</si>
  <si>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</si>
  <si>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</si>
  <si>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</si>
  <si>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</si>
  <si>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</si>
  <si>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</si>
  <si>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</si>
  <si>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</si>
  <si>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</si>
  <si>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</si>
  <si>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</si>
  <si>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</si>
  <si>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</si>
  <si>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</si>
  <si>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</si>
  <si>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</si>
  <si>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</si>
  <si>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</si>
  <si>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</si>
  <si>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</si>
  <si>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</si>
  <si>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</si>
  <si>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</si>
  <si>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</si>
  <si>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</si>
  <si>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</si>
  <si>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</si>
  <si>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</si>
  <si>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</si>
  <si>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</si>
  <si>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</si>
  <si>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</si>
  <si>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</si>
  <si>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</si>
  <si>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</si>
  <si>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</si>
  <si>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</si>
  <si>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</si>
  <si>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</si>
  <si>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</si>
  <si>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</si>
  <si>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</si>
  <si>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</si>
  <si>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</si>
  <si>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</si>
  <si>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</si>
  <si>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</si>
  <si>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</si>
  <si>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</si>
  <si>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</si>
  <si>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</si>
  <si>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</si>
  <si>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</si>
  <si>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</si>
  <si>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</si>
  <si>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</si>
  <si>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</si>
  <si>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</si>
  <si>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</si>
  <si>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</si>
  <si>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</si>
  <si>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</si>
  <si>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</si>
  <si>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</si>
  <si>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</si>
  <si>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</si>
  <si>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</si>
  <si>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</si>
  <si>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</si>
  <si>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</si>
  <si>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</si>
  <si>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</si>
  <si>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</si>
  <si>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</si>
  <si>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</si>
  <si>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</si>
  <si>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</si>
  <si>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</si>
  <si>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</si>
  <si>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</si>
  <si>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</si>
  <si>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</si>
  <si>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</si>
  <si>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</si>
  <si>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</si>
  <si>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</si>
  <si>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</si>
  <si>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</si>
  <si>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</si>
  <si>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</si>
  <si>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</si>
  <si>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</si>
  <si>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</si>
  <si>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</si>
  <si>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</si>
  <si>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</si>
  <si>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</si>
  <si>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</si>
  <si>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</si>
  <si>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</si>
  <si>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</si>
  <si>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</si>
  <si>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</si>
  <si>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</si>
  <si>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</si>
  <si>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</si>
  <si>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</si>
  <si>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</si>
  <si>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</si>
  <si>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</si>
  <si>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</si>
  <si>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</si>
  <si>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</si>
  <si>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</si>
  <si>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</si>
  <si>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</si>
  <si>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</si>
  <si>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</si>
  <si>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</si>
  <si>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</si>
  <si>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</si>
  <si>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</si>
  <si>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</si>
  <si>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</si>
  <si>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</si>
  <si>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</si>
  <si>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</si>
  <si>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</si>
  <si>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</si>
  <si>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</si>
  <si>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</si>
  <si>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</si>
  <si>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</si>
  <si>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</si>
  <si>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</si>
  <si>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</si>
  <si>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</si>
  <si>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</si>
  <si>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</si>
  <si>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</si>
  <si>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</si>
  <si>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</si>
  <si>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</si>
  <si>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</si>
  <si>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</si>
  <si>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</si>
  <si>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</si>
  <si>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</si>
  <si>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</si>
  <si>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</si>
  <si>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</si>
  <si>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</si>
  <si>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</si>
  <si>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</si>
  <si>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</si>
  <si>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</si>
  <si>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</si>
  <si>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</si>
  <si>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</si>
  <si>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</si>
  <si>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</si>
  <si>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</si>
  <si>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</si>
  <si>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</si>
  <si>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</si>
  <si>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</si>
  <si>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</si>
  <si>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</si>
  <si>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</si>
  <si>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</si>
  <si>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</si>
  <si>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</si>
  <si>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</si>
  <si>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</si>
  <si>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</si>
  <si>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</si>
  <si>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</si>
  <si>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</si>
  <si>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</si>
  <si>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</si>
  <si>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</si>
  <si>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</si>
  <si>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</si>
  <si>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</si>
  <si>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</si>
  <si>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</si>
  <si>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</si>
  <si>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</si>
  <si>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</si>
  <si>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</si>
  <si>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</si>
  <si>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</si>
  <si>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</si>
  <si>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</si>
  <si>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</si>
  <si>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</si>
  <si>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</si>
  <si>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</si>
  <si>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</si>
  <si>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</si>
  <si>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</si>
  <si>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</si>
  <si>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</si>
  <si>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</si>
  <si>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</si>
  <si>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</si>
  <si>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</si>
  <si>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</si>
  <si>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</si>
  <si>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</si>
  <si>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</si>
  <si>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</si>
  <si>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</si>
  <si>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</si>
  <si>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</si>
  <si>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</si>
  <si>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</si>
  <si>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</si>
  <si>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</si>
  <si>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</si>
  <si>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</si>
  <si>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</si>
  <si>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</si>
  <si>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</si>
  <si>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</si>
  <si>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</si>
  <si>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</si>
  <si>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</si>
  <si>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</si>
  <si>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</si>
  <si>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</si>
  <si>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</si>
  <si>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</si>
  <si>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</si>
  <si>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</si>
  <si>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</si>
  <si>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</si>
  <si>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</si>
  <si>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</si>
  <si>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</si>
  <si>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</si>
  <si>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</si>
  <si>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</si>
  <si>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</si>
  <si>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</si>
  <si>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</si>
  <si>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</si>
  <si>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</si>
  <si>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</si>
  <si>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</si>
  <si>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</si>
  <si>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</si>
  <si>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</si>
  <si>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</si>
  <si>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</si>
  <si>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</si>
  <si>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</si>
  <si>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</si>
  <si>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</si>
  <si>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</si>
  <si>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</si>
  <si>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</si>
  <si>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</si>
  <si>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</si>
  <si>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</si>
  <si>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</si>
  <si>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</si>
  <si>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</si>
  <si>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</si>
  <si>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</si>
  <si>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</si>
  <si>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</si>
  <si>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</si>
  <si>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</si>
  <si>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</si>
  <si>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</si>
  <si>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</si>
  <si>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</si>
  <si>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</si>
  <si>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</si>
  <si>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</si>
  <si>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</si>
  <si>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</si>
  <si>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</si>
  <si>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</si>
  <si>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</si>
  <si>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</si>
  <si>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</si>
  <si>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</si>
  <si>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</si>
  <si>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</si>
  <si>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</si>
  <si>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</si>
  <si>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</si>
  <si>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</si>
  <si>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</si>
  <si>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</si>
  <si>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</si>
  <si>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</si>
  <si>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</si>
  <si>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</si>
  <si>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</si>
  <si>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</si>
  <si>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</si>
  <si>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</si>
  <si>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</si>
  <si>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</si>
  <si>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</si>
  <si>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</si>
  <si>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</si>
  <si>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</si>
  <si>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</si>
  <si>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</si>
  <si>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</si>
  <si>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</si>
  <si>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</si>
  <si>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</si>
  <si>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</si>
  <si>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</si>
  <si>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</si>
  <si>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</si>
  <si>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</si>
  <si>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</si>
  <si>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</si>
  <si>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</si>
  <si>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</si>
  <si>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</si>
  <si>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</si>
  <si>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</si>
  <si>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</si>
  <si>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</si>
  <si>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</si>
  <si>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</si>
  <si>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</si>
  <si>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</si>
  <si>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</si>
  <si>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</si>
  <si>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</si>
  <si>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</si>
  <si>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</si>
  <si>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</si>
  <si>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</si>
  <si>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</si>
  <si>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</si>
  <si>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</si>
  <si>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</si>
  <si>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</si>
  <si>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</si>
  <si>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</si>
  <si>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</si>
  <si>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</si>
  <si>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</si>
  <si>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</si>
  <si>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</si>
  <si>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</si>
  <si>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</si>
  <si>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</si>
  <si>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</si>
  <si>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</si>
  <si>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</si>
  <si>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</si>
  <si>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</si>
  <si>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</si>
  <si>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</si>
  <si>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</si>
  <si>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</si>
  <si>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</si>
  <si>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</si>
  <si>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</si>
  <si>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</si>
  <si>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</si>
  <si>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</si>
  <si>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</si>
  <si>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</si>
  <si>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</si>
  <si>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</si>
  <si>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</si>
  <si>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</si>
  <si>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</si>
  <si>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</si>
  <si>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</si>
  <si>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</si>
  <si>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</si>
  <si>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</si>
  <si>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</si>
  <si>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</si>
  <si>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</si>
  <si>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</si>
  <si>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</si>
  <si>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</si>
  <si>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</si>
  <si>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</si>
  <si>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</si>
  <si>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</si>
  <si>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</si>
  <si>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</si>
  <si>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</si>
  <si>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</si>
  <si>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</si>
  <si>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</si>
  <si>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</si>
  <si>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</si>
  <si>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</si>
  <si>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</si>
  <si>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</si>
  <si>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</si>
  <si>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</si>
  <si>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</si>
  <si>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</si>
  <si>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</si>
  <si>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</si>
  <si>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</si>
  <si>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</si>
  <si>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</si>
  <si>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</si>
  <si>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</si>
  <si>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</si>
  <si>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</si>
  <si>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</si>
  <si>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</si>
  <si>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</si>
  <si>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</si>
  <si>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</si>
  <si>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</si>
  <si>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</si>
  <si>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</si>
  <si>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</si>
  <si>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</si>
  <si>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</si>
  <si>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</si>
  <si>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</si>
  <si>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</si>
  <si>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</si>
  <si>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</si>
  <si>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</si>
  <si>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</si>
  <si>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</si>
  <si>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</si>
  <si>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</si>
  <si>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</si>
  <si>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</si>
  <si>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</si>
  <si>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</si>
  <si>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</si>
  <si>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</si>
  <si>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</si>
  <si>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</si>
  <si>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</si>
  <si>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</si>
  <si>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</si>
  <si>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</si>
  <si>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</si>
  <si>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</si>
  <si>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</si>
  <si>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</si>
  <si>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</si>
  <si>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</si>
  <si>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</si>
  <si>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</si>
  <si>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</si>
  <si>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</si>
  <si>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</si>
  <si>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</si>
  <si>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</si>
  <si>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</si>
  <si>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</si>
  <si>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</si>
  <si>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</si>
  <si>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</si>
  <si>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</si>
  <si>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</si>
  <si>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</si>
  <si>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</si>
  <si>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</si>
  <si>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</si>
  <si>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</si>
  <si>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</si>
  <si>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</si>
  <si>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</si>
  <si>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</si>
  <si>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</si>
  <si>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</si>
  <si>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</si>
  <si>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</si>
  <si>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</si>
  <si>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</si>
  <si>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</si>
  <si>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</si>
  <si>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</si>
  <si>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</si>
  <si>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</si>
  <si>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</si>
  <si>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</si>
  <si>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</si>
  <si>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</si>
  <si>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</si>
  <si>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</si>
  <si>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</si>
  <si>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</si>
  <si>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</si>
  <si>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</si>
  <si>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</si>
  <si>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</si>
  <si>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</si>
  <si>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</si>
  <si>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</si>
  <si>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</si>
  <si>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</si>
  <si>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</si>
  <si>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</si>
  <si>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</si>
  <si>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</si>
  <si>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</si>
  <si>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</si>
  <si>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</si>
  <si>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</si>
  <si>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</si>
  <si>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</si>
  <si>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</si>
  <si>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</si>
  <si>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</si>
  <si>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</si>
  <si>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</si>
  <si>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</si>
  <si>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</si>
  <si>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</si>
  <si>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</si>
  <si>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</si>
  <si>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</si>
  <si>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</si>
  <si>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</si>
  <si>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</si>
  <si>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</si>
  <si>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</si>
  <si>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</si>
  <si>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</si>
  <si>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</si>
  <si>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</si>
  <si>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</si>
  <si>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</si>
  <si>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</si>
  <si>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</si>
  <si>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</si>
  <si>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</si>
  <si>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</si>
  <si>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</si>
  <si>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</si>
  <si>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</si>
  <si>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</si>
  <si>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</si>
  <si>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</si>
  <si>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</si>
  <si>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</si>
  <si>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</si>
  <si>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</si>
  <si>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</si>
  <si>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</si>
  <si>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</si>
  <si>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</si>
  <si>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</si>
  <si>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</si>
  <si>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</si>
  <si>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</si>
  <si>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</si>
  <si>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</si>
  <si>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</si>
  <si>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</si>
  <si>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</si>
  <si>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</si>
  <si>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</si>
  <si>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</si>
  <si>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</si>
  <si>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</si>
  <si>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</si>
  <si>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</si>
  <si>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</si>
  <si>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</si>
  <si>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</si>
  <si>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</si>
  <si>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</si>
  <si>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</si>
  <si>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</si>
  <si>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</si>
  <si>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</si>
  <si>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</si>
  <si>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</si>
  <si>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</si>
  <si>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</si>
  <si>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</si>
  <si>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</si>
  <si>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</si>
  <si>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</si>
  <si>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</si>
  <si>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</si>
  <si>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</si>
  <si>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</si>
  <si>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</si>
  <si>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</si>
  <si>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</si>
  <si>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</si>
  <si>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</si>
  <si>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</si>
  <si>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</si>
  <si>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</si>
  <si>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</si>
  <si>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</si>
  <si>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</si>
  <si>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</si>
  <si>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</si>
  <si>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</si>
  <si>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</si>
  <si>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</si>
  <si>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</si>
  <si>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</si>
  <si>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</si>
  <si>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</si>
  <si>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</si>
  <si>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</si>
  <si>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</si>
  <si>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</si>
  <si>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</si>
  <si>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</si>
  <si>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</si>
  <si>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</si>
  <si>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</si>
  <si>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</si>
  <si>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</si>
  <si>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</si>
  <si>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</si>
  <si>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</si>
  <si>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</si>
  <si>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</si>
  <si>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</si>
  <si>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</si>
  <si>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</si>
  <si>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</si>
  <si>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</si>
  <si>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</si>
  <si>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</si>
  <si>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</si>
  <si>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</si>
  <si>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</si>
  <si>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</si>
  <si>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</si>
  <si>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</si>
  <si>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</si>
  <si>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</si>
  <si>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</si>
  <si>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</si>
  <si>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</si>
  <si>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</si>
  <si>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</si>
  <si>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</si>
  <si>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</si>
  <si>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</si>
  <si>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</si>
  <si>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</si>
  <si>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</si>
  <si>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</si>
  <si>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</si>
  <si>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</si>
  <si>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</si>
  <si>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</si>
  <si>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</si>
  <si>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</si>
  <si>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</si>
  <si>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</si>
  <si>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</si>
  <si>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</si>
  <si>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</si>
  <si>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</si>
  <si>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</si>
  <si>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</si>
  <si>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</si>
  <si>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</si>
  <si>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</si>
  <si>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</si>
  <si>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</si>
  <si>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</si>
  <si>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</si>
  <si>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</si>
  <si>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</si>
  <si>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</si>
  <si>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</si>
  <si>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</si>
  <si>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</si>
  <si>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</si>
  <si>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</si>
  <si>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</si>
  <si>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</si>
  <si>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</si>
  <si>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</si>
  <si>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</si>
  <si>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</si>
  <si>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</si>
  <si>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</si>
  <si>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</si>
  <si>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</si>
  <si>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</si>
  <si>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</si>
  <si>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</si>
  <si>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</si>
  <si>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</si>
  <si>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</si>
  <si>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</si>
  <si>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</si>
  <si>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</si>
  <si>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</si>
  <si>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</si>
  <si>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</si>
  <si>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</si>
  <si>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</si>
  <si>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</si>
  <si>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</si>
  <si>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</si>
  <si>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</si>
  <si>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</si>
  <si>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</si>
  <si>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</si>
  <si>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</si>
  <si>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</si>
  <si>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</si>
  <si>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</si>
  <si>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</si>
  <si>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</si>
  <si>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</si>
  <si>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</si>
  <si>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</si>
  <si>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</si>
  <si>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</si>
  <si>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</si>
  <si>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</si>
  <si>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</si>
  <si>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</si>
  <si>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</si>
  <si>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</si>
  <si>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</si>
  <si>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</si>
  <si>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</si>
  <si>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</si>
  <si>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</si>
  <si>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</si>
  <si>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</si>
  <si>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</si>
  <si>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</si>
  <si>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</si>
  <si>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</si>
  <si>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</si>
  <si>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</si>
  <si>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</si>
  <si>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</si>
  <si>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</si>
  <si>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</si>
  <si>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</si>
  <si>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</si>
  <si>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</si>
  <si>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</si>
  <si>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</si>
  <si>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</si>
  <si>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</si>
  <si>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</si>
  <si>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</si>
  <si>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</si>
  <si>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</si>
  <si>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</si>
  <si>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</si>
  <si>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</si>
  <si>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</si>
  <si>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</si>
  <si>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</si>
  <si>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</si>
  <si>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</si>
  <si>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</si>
  <si>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</si>
  <si>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</si>
  <si>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</si>
  <si>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</si>
  <si>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</si>
  <si>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</si>
  <si>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</si>
  <si>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</si>
  <si>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</si>
  <si>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</si>
  <si>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</si>
  <si>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</si>
  <si>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</si>
  <si>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</si>
  <si>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</si>
  <si>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</si>
  <si>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</si>
  <si>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</si>
  <si>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</si>
  <si>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</si>
  <si>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</si>
  <si>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</si>
  <si>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</si>
  <si>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</si>
  <si>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</si>
  <si>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</si>
  <si>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</si>
  <si>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</si>
  <si>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</si>
  <si>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</si>
  <si>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</si>
  <si>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</si>
  <si>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</si>
  <si>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</si>
  <si>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</si>
  <si>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</si>
  <si>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</si>
  <si>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</si>
  <si>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</si>
  <si>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</si>
  <si>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</si>
  <si>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</si>
  <si>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</si>
  <si>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</si>
  <si>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</si>
  <si>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</si>
  <si>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</si>
  <si>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</si>
  <si>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</si>
  <si>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</si>
  <si>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</si>
  <si>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</si>
  <si>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</si>
  <si>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</si>
  <si>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</si>
  <si>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</si>
  <si>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</si>
  <si>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</si>
  <si>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</si>
  <si>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</si>
  <si>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</si>
  <si>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</si>
  <si>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</si>
  <si>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</si>
  <si>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</si>
  <si>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</si>
  <si>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</si>
  <si>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</si>
  <si>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</si>
  <si>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</si>
  <si>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</si>
  <si>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</si>
  <si>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</si>
  <si>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</si>
  <si>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</si>
  <si>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</si>
  <si>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</si>
  <si>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</si>
  <si>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</si>
  <si>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</si>
  <si>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</si>
  <si>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</si>
  <si>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</si>
  <si>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</si>
  <si>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</si>
  <si>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</si>
  <si>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</si>
  <si>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</si>
  <si>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</si>
  <si>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</si>
  <si>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</si>
  <si>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</si>
  <si>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</si>
  <si>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</si>
  <si>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</si>
  <si>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</si>
  <si>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</si>
  <si>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</si>
  <si>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</si>
  <si>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</si>
  <si>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</si>
  <si>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</si>
  <si>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</si>
  <si>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</si>
  <si>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</si>
  <si>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</si>
  <si>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</si>
  <si>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</si>
  <si>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</si>
  <si>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</si>
  <si>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</si>
  <si>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</si>
  <si>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</si>
  <si>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</si>
  <si>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</si>
  <si>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</si>
  <si>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</si>
  <si>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</si>
  <si>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</si>
  <si>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</si>
  <si>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</si>
  <si>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</si>
  <si>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</si>
  <si>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</si>
  <si>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</si>
  <si>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</si>
  <si>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</si>
  <si>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</si>
  <si>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</si>
  <si>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</si>
  <si>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</si>
  <si>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</si>
  <si>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</si>
  <si>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</si>
  <si>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</si>
  <si>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</si>
  <si>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</si>
  <si>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</si>
  <si>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</si>
  <si>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</si>
  <si>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</si>
  <si>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</si>
  <si>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</si>
  <si>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</si>
  <si>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</si>
  <si>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</si>
  <si>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</si>
  <si>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</si>
  <si>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</si>
  <si>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</si>
  <si>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</si>
  <si>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</si>
  <si>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</si>
  <si>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</si>
  <si>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</si>
  <si>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</si>
  <si>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</si>
  <si>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</si>
  <si>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</si>
  <si>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</si>
  <si>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</si>
  <si>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</si>
  <si>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</si>
  <si>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</si>
  <si>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</si>
  <si>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</si>
  <si>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</si>
  <si>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</si>
  <si>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</si>
  <si>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</si>
  <si>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</si>
  <si>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</si>
  <si>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</si>
  <si>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</si>
  <si>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</si>
  <si>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</si>
  <si>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</si>
  <si>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</si>
  <si>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</si>
  <si>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</si>
  <si>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</si>
  <si>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</si>
  <si>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</si>
  <si>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</si>
  <si>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</si>
  <si>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</si>
  <si>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</si>
  <si>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</si>
  <si>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</si>
  <si>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</si>
  <si>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</si>
  <si>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</si>
  <si>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</si>
  <si>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</si>
  <si>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</si>
  <si>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</si>
  <si>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</si>
  <si>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</si>
  <si>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</si>
  <si>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</si>
  <si>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</si>
  <si>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</si>
  <si>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</si>
  <si>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</si>
  <si>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</si>
  <si>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</si>
  <si>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</si>
  <si>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</si>
  <si>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</si>
  <si>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</si>
  <si>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</si>
  <si>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</si>
  <si>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</si>
  <si>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</si>
  <si>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</si>
  <si>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</si>
  <si>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</si>
  <si>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</si>
  <si>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</si>
  <si>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</si>
  <si>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</si>
  <si>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</si>
  <si>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</si>
  <si>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</si>
  <si>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</si>
  <si>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</si>
  <si>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</si>
  <si>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</si>
  <si>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</si>
  <si>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</si>
  <si>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</si>
  <si>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</si>
  <si>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</si>
  <si>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</si>
  <si>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</si>
  <si>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</si>
  <si>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</si>
  <si>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</si>
  <si>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</si>
  <si>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</si>
  <si>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</si>
  <si>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</si>
  <si>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</si>
  <si>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</si>
  <si>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</si>
  <si>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</si>
  <si>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</si>
  <si>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</si>
  <si>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</si>
  <si>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</si>
  <si>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</si>
  <si>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</si>
  <si>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</si>
  <si>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</si>
  <si>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</si>
  <si>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</si>
  <si>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</si>
  <si>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</si>
  <si>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</si>
  <si>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</si>
  <si>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</si>
  <si>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</si>
  <si>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</si>
  <si>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</si>
  <si>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</si>
  <si>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</si>
  <si>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</si>
  <si>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</si>
  <si>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</si>
  <si>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</si>
  <si>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</si>
  <si>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</si>
  <si>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</si>
  <si>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</si>
  <si>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</si>
  <si>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</si>
  <si>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</si>
  <si>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</si>
  <si>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</si>
  <si>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</si>
  <si>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</si>
  <si>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</si>
  <si>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</si>
  <si>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</si>
  <si>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</si>
  <si>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</si>
  <si>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</si>
  <si>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</si>
  <si>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</si>
  <si>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</si>
  <si>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</si>
  <si>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</si>
  <si>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</si>
  <si>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</si>
  <si>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</si>
  <si>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</si>
  <si>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</si>
  <si>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</si>
  <si>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</si>
  <si>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</si>
  <si>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</si>
  <si>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</si>
  <si>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</si>
  <si>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</si>
  <si>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</si>
  <si>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</si>
  <si>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</si>
  <si>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</si>
  <si>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</si>
  <si>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</si>
  <si>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</si>
  <si>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</si>
  <si>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</si>
  <si>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</si>
  <si>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</si>
  <si>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</si>
  <si>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</si>
  <si>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</si>
  <si>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</si>
  <si>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</si>
  <si>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</si>
  <si>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</si>
  <si>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</si>
  <si>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</si>
  <si>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</si>
  <si>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</si>
  <si>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</si>
  <si>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</si>
  <si>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</si>
  <si>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</si>
  <si>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</si>
  <si>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</si>
  <si>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</si>
  <si>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</si>
  <si>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</si>
  <si>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</si>
  <si>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</si>
  <si>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</si>
  <si>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</si>
  <si>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</si>
  <si>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</si>
  <si>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</si>
  <si>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</si>
  <si>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</si>
  <si>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</si>
  <si>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</si>
  <si>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</si>
  <si>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</si>
  <si>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</si>
  <si>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</si>
  <si>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</si>
  <si>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</si>
  <si>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</si>
  <si>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</si>
  <si>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</si>
  <si>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</si>
  <si>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</si>
  <si>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</si>
  <si>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</si>
  <si>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</si>
  <si>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</si>
  <si>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</si>
  <si>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</si>
  <si>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</si>
  <si>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</si>
  <si>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</si>
  <si>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</si>
  <si>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</si>
  <si>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</si>
  <si>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</si>
  <si>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</si>
  <si>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</si>
  <si>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</si>
  <si>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</si>
  <si>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</si>
  <si>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</si>
  <si>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</si>
  <si>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</si>
  <si>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</si>
  <si>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</si>
  <si>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</si>
  <si>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</si>
  <si>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</si>
  <si>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</si>
  <si>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</si>
  <si>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</si>
  <si>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</si>
  <si>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</si>
  <si>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</si>
  <si>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</si>
  <si>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</si>
  <si>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</si>
  <si>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</si>
  <si>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</si>
  <si>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</si>
  <si>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</si>
  <si>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</si>
  <si>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</si>
  <si>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</si>
  <si>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</si>
  <si>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</si>
  <si>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</si>
  <si>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</si>
  <si>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</si>
  <si>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</si>
  <si>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</si>
  <si>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</si>
  <si>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</si>
  <si>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</si>
  <si>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</si>
  <si>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</si>
  <si>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</si>
  <si>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</si>
  <si>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</si>
  <si>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</si>
  <si>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</si>
  <si>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</si>
  <si>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</si>
  <si>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</si>
  <si>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</si>
  <si>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</si>
  <si>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</si>
  <si>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</si>
  <si>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</si>
  <si>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</si>
  <si>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</si>
  <si>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</si>
  <si>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</si>
  <si>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</si>
  <si>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</si>
  <si>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</si>
  <si>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</si>
  <si>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</si>
  <si>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</si>
  <si>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</si>
  <si>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</si>
  <si>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</si>
  <si>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</si>
  <si>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</si>
  <si>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</si>
  <si>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</si>
  <si>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</si>
  <si>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</si>
  <si>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</si>
  <si>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</si>
  <si>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</si>
  <si>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</si>
  <si>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</si>
  <si>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</si>
  <si>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</si>
  <si>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</si>
  <si>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</si>
  <si>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</si>
  <si>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</si>
  <si>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</si>
  <si>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</si>
  <si>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</si>
  <si>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</si>
  <si>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</si>
  <si>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</si>
  <si>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</si>
  <si>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</si>
  <si>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</si>
  <si>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</si>
  <si>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</si>
  <si>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</si>
  <si>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</si>
  <si>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</si>
  <si>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</si>
  <si>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</si>
  <si>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</si>
  <si>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</si>
  <si>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</si>
  <si>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</si>
  <si>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</si>
  <si>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</si>
  <si>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</si>
  <si>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</si>
  <si>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</si>
  <si>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</si>
  <si>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</si>
  <si>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</si>
  <si>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</si>
  <si>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</si>
  <si>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</si>
  <si>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</si>
  <si>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</si>
  <si>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</si>
  <si>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</si>
  <si>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</si>
  <si>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</si>
  <si>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</si>
  <si>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</si>
  <si>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</si>
  <si>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</si>
  <si>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</si>
  <si>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</si>
  <si>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</si>
  <si>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</si>
  <si>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</si>
  <si>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</si>
  <si>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</si>
  <si>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</si>
  <si>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</si>
  <si>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</si>
  <si>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</si>
  <si>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</si>
  <si>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</si>
  <si>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</si>
  <si>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</si>
  <si>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</si>
  <si>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</si>
  <si>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</si>
  <si>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</si>
  <si>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</si>
  <si>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</si>
  <si>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</si>
  <si>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</si>
  <si>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</si>
  <si>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</si>
  <si>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</si>
  <si>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</si>
  <si>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</si>
  <si>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</si>
  <si>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</si>
  <si>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</si>
  <si>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</si>
  <si>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</si>
  <si>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</si>
  <si>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</si>
  <si>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</si>
  <si>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</si>
  <si>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</si>
  <si>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</si>
  <si>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</si>
  <si>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</si>
  <si>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</si>
  <si>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</si>
  <si>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</si>
  <si>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</si>
  <si>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</si>
  <si>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</si>
  <si>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</si>
  <si>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</si>
  <si>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</si>
  <si>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</si>
  <si>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</si>
  <si>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</si>
  <si>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</si>
  <si>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</si>
  <si>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</si>
  <si>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</si>
  <si>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</si>
  <si>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</si>
  <si>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</si>
  <si>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</si>
  <si>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</si>
  <si>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</si>
  <si>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</si>
  <si>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</si>
  <si>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</si>
  <si>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</si>
  <si>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</si>
  <si>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</si>
  <si>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</si>
  <si>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</si>
  <si>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</si>
  <si>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</si>
  <si>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</si>
  <si>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</si>
  <si>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</si>
  <si>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</si>
  <si>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</si>
  <si>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</si>
  <si>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</si>
  <si>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</si>
  <si>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</si>
  <si>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</si>
  <si>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</si>
  <si>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</si>
  <si>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</si>
  <si>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</si>
  <si>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</si>
  <si>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</si>
  <si>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</si>
  <si>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</si>
  <si>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</si>
  <si>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</si>
  <si>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</si>
  <si>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</si>
  <si>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</si>
  <si>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</si>
  <si>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</si>
  <si>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</si>
  <si>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</si>
  <si>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</si>
  <si>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</si>
  <si>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</si>
  <si>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</si>
  <si>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</si>
  <si>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</si>
  <si>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</si>
  <si>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</si>
  <si>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</si>
  <si>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</si>
  <si>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</si>
  <si>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</si>
  <si>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</si>
  <si>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</si>
  <si>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</si>
  <si>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</si>
  <si>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</si>
  <si>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</si>
  <si>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</si>
  <si>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</si>
  <si>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</si>
  <si>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</si>
  <si>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</si>
  <si>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</si>
  <si>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</si>
  <si>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</si>
  <si>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</si>
  <si>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</si>
  <si>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</si>
  <si>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</si>
  <si>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</si>
  <si>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</si>
  <si>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</si>
  <si>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</si>
  <si>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</si>
  <si>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</si>
  <si>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</si>
  <si>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</si>
  <si>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</si>
  <si>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</si>
  <si>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</si>
  <si>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</si>
  <si>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</si>
  <si>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</si>
  <si>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</si>
  <si>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</si>
  <si>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</si>
  <si>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</si>
  <si>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</si>
  <si>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</si>
  <si>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</si>
  <si>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</si>
  <si>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</si>
  <si>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</si>
  <si>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</si>
  <si>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</si>
  <si>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</si>
  <si>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</si>
  <si>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</si>
  <si>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</si>
  <si>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</si>
  <si>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</si>
  <si>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</si>
  <si>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</si>
  <si>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</si>
  <si>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</si>
  <si>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</si>
  <si>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</si>
  <si>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</si>
  <si>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</si>
  <si>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</si>
  <si>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</si>
  <si>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</si>
  <si>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</si>
  <si>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</si>
  <si>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</si>
  <si>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</si>
  <si>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</si>
  <si>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</si>
  <si>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</si>
  <si>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</si>
  <si>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</si>
  <si>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</si>
  <si>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</si>
  <si>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</si>
  <si>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</si>
  <si>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</si>
  <si>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</si>
  <si>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</si>
  <si>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</si>
  <si>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</si>
  <si>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</si>
  <si>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</si>
  <si>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</si>
  <si>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</si>
  <si>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</si>
  <si>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</si>
  <si>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</si>
  <si>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</si>
  <si>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</si>
  <si>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</si>
  <si>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</si>
  <si>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</si>
  <si>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</si>
  <si>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</si>
  <si>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</si>
  <si>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</si>
  <si>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</si>
  <si>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</si>
  <si>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</si>
  <si>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</si>
  <si>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</si>
  <si>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</si>
  <si>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</si>
  <si>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</si>
  <si>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</si>
  <si>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</si>
  <si>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</si>
  <si>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</si>
  <si>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</si>
  <si>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</si>
  <si>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</si>
  <si>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</si>
  <si>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</si>
  <si>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</si>
  <si>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</si>
  <si>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</si>
  <si>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</si>
  <si>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</si>
  <si>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</si>
  <si>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</si>
  <si>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</si>
  <si>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</si>
  <si>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</si>
  <si>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</si>
  <si>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</si>
  <si>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</si>
  <si>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</si>
  <si>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</si>
  <si>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</si>
  <si>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</si>
  <si>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</si>
  <si>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</si>
  <si>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</si>
  <si>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</si>
  <si>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</si>
  <si>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</si>
  <si>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</si>
  <si>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</si>
  <si>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</si>
  <si>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</si>
  <si>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</si>
  <si>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</si>
  <si>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</si>
  <si>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</si>
  <si>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</si>
  <si>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</si>
  <si>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</si>
  <si>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</si>
  <si>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</si>
  <si>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</si>
  <si>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</si>
  <si>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</si>
  <si>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</si>
  <si>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</si>
  <si>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</si>
  <si>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</si>
  <si>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</si>
  <si>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</si>
  <si>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</si>
  <si>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</si>
  <si>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</si>
  <si>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</si>
  <si>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</si>
  <si>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</si>
  <si>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</si>
  <si>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</si>
  <si>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</si>
  <si>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</si>
  <si>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</si>
  <si>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</si>
  <si>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</si>
  <si>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</si>
  <si>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</si>
  <si>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</si>
  <si>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</si>
  <si>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</si>
  <si>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</si>
  <si>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</si>
  <si>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</si>
  <si>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</si>
  <si>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</si>
  <si>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</si>
  <si>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</si>
  <si>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</si>
  <si>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</si>
  <si>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</si>
  <si>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</si>
  <si>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</si>
  <si>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</si>
  <si>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</si>
  <si>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</si>
  <si>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</si>
  <si>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</si>
  <si>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</si>
  <si>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</si>
  <si>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</si>
  <si>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</si>
  <si>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</si>
  <si>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</si>
  <si>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</si>
  <si>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</si>
  <si>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</si>
  <si>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</si>
  <si>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</si>
  <si>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</si>
  <si>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</si>
  <si>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</si>
  <si>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</si>
  <si>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</si>
  <si>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</si>
  <si>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</si>
  <si>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</si>
  <si>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</si>
  <si>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</si>
  <si>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</si>
  <si>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</si>
  <si>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</si>
  <si>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</si>
  <si>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</si>
  <si>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</si>
  <si>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</si>
  <si>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</si>
  <si>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</si>
  <si>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</si>
  <si>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</si>
  <si>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</si>
  <si>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</si>
  <si>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</si>
  <si>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</si>
  <si>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</si>
  <si>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</si>
  <si>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</si>
  <si>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</si>
  <si>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</si>
  <si>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</si>
  <si>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</si>
  <si>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</si>
  <si>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</si>
  <si>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</si>
  <si>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</si>
  <si>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</si>
  <si>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</si>
  <si>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</si>
  <si>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</si>
  <si>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</si>
  <si>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</si>
  <si>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</si>
  <si>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</si>
  <si>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</si>
  <si>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</si>
  <si>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</si>
  <si>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</si>
  <si>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</si>
  <si>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</si>
  <si>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</si>
  <si>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</si>
  <si>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</si>
  <si>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</si>
  <si>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</si>
  <si>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</si>
  <si>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</si>
  <si>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</si>
  <si>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</si>
  <si>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</si>
  <si>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</si>
  <si>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</si>
  <si>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</si>
  <si>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</si>
  <si>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</si>
  <si>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</si>
  <si>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</si>
  <si>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</si>
  <si>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</si>
  <si>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</si>
  <si>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</si>
  <si>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</si>
  <si>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</si>
  <si>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</si>
  <si>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</si>
  <si>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</si>
  <si>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</si>
  <si>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</si>
  <si>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</si>
  <si>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</si>
  <si>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</si>
  <si>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</si>
  <si>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</si>
  <si>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</si>
  <si>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</si>
  <si>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</si>
  <si>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</si>
  <si>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</si>
  <si>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</si>
  <si>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</si>
  <si>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</si>
  <si>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</si>
  <si>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</si>
  <si>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</si>
  <si>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</si>
  <si>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</si>
  <si>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</si>
  <si>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</si>
  <si>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</si>
  <si>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</si>
  <si>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</si>
  <si>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</si>
  <si>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</si>
  <si>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</si>
  <si>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</si>
  <si>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</si>
  <si>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</si>
  <si>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</si>
  <si>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</si>
  <si>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</si>
  <si>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</si>
  <si>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</si>
  <si>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</si>
  <si>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</si>
  <si>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</si>
  <si>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</si>
  <si>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</si>
  <si>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</si>
  <si>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</si>
  <si>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</si>
  <si>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</si>
  <si>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</si>
  <si>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</si>
  <si>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</si>
  <si>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</si>
  <si>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</si>
  <si>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</si>
  <si>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</si>
  <si>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</si>
  <si>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</si>
  <si>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</si>
  <si>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</si>
  <si>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</si>
  <si>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</si>
  <si>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</si>
  <si>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</si>
  <si>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</si>
  <si>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</si>
  <si>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</si>
  <si>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</si>
  <si>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</si>
  <si>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</si>
  <si>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</si>
  <si>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</si>
  <si>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</si>
  <si>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</si>
  <si>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</si>
  <si>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</si>
  <si>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</si>
  <si>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</si>
  <si>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</si>
  <si>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</si>
  <si>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</si>
  <si>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</si>
  <si>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</si>
  <si>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</si>
  <si>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</si>
  <si>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</si>
  <si>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</si>
  <si>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</si>
  <si>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</si>
  <si>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</si>
  <si>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</si>
  <si>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</si>
  <si>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</si>
  <si>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</si>
  <si>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</si>
  <si>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</si>
  <si>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</si>
  <si>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</si>
  <si>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</si>
  <si>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</si>
  <si>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</si>
  <si>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</si>
  <si>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</si>
  <si>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</si>
  <si>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</si>
  <si>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</si>
  <si>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</si>
  <si>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</si>
  <si>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</si>
  <si>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</si>
  <si>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</si>
  <si>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</si>
  <si>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</si>
  <si>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</si>
  <si>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</si>
  <si>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</si>
  <si>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</si>
  <si>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</si>
  <si>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</si>
  <si>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</si>
  <si>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</si>
  <si>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</si>
  <si>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</si>
  <si>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</si>
  <si>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</si>
  <si>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</si>
  <si>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</si>
  <si>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</si>
  <si>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</si>
  <si>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</si>
  <si>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</si>
  <si>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</si>
  <si>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</si>
  <si>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</si>
  <si>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</si>
  <si>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</si>
  <si>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</si>
  <si>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</si>
  <si>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</si>
  <si>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</si>
  <si>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</si>
  <si>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</si>
  <si>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</si>
  <si>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</si>
  <si>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</si>
  <si>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</si>
  <si>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</si>
  <si>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</si>
  <si>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</si>
  <si>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</si>
  <si>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</si>
  <si>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</si>
  <si>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</si>
  <si>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</si>
  <si>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</si>
  <si>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</si>
  <si>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</si>
  <si>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</si>
  <si>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</si>
  <si>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</si>
  <si>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</si>
  <si>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</si>
  <si>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</si>
  <si>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</si>
  <si>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</si>
  <si>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</si>
  <si>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</si>
  <si>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</si>
  <si>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</si>
  <si>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</si>
  <si>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</si>
  <si>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</si>
  <si>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</si>
  <si>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</si>
  <si>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</si>
  <si>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</si>
  <si>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</si>
  <si>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</si>
  <si>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</si>
  <si>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</si>
  <si>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</si>
  <si>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</si>
  <si>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</si>
  <si>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</si>
  <si>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</si>
  <si>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</si>
  <si>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</si>
  <si>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</si>
  <si>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</si>
  <si>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</si>
  <si>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</si>
  <si>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</si>
  <si>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</si>
  <si>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</si>
  <si>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</si>
  <si>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</si>
  <si>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</si>
  <si>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</si>
  <si>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</si>
  <si>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</si>
  <si>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</si>
  <si>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</si>
  <si>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</si>
  <si>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</si>
  <si>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</si>
  <si>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</si>
  <si>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</si>
  <si>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</si>
  <si>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</si>
  <si>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</si>
  <si>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</si>
  <si>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</si>
  <si>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</si>
  <si>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</si>
  <si>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</si>
  <si>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</si>
  <si>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</si>
  <si>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</si>
  <si>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</si>
  <si>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</si>
  <si>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</si>
  <si>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</si>
  <si>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</si>
  <si>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</si>
  <si>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</si>
  <si>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</si>
  <si>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</si>
  <si>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</si>
  <si>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</si>
  <si>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</si>
  <si>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</si>
  <si>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</si>
  <si>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</si>
  <si>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</si>
  <si>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</si>
  <si>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</si>
  <si>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</si>
  <si>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</si>
  <si>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</si>
  <si>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</si>
  <si>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</si>
  <si>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</si>
  <si>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</si>
  <si>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</si>
  <si>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</si>
  <si>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</si>
  <si>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</si>
  <si>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</si>
  <si>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</si>
  <si>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</si>
  <si>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</si>
  <si>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</si>
  <si>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</si>
  <si>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</si>
  <si>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</si>
  <si>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</si>
  <si>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</si>
  <si>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</si>
  <si>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</si>
  <si>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</si>
  <si>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</si>
  <si>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</si>
  <si>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</si>
  <si>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</si>
  <si>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</si>
  <si>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</si>
  <si>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</si>
  <si>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</si>
  <si>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</si>
  <si>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</si>
  <si>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</si>
  <si>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</si>
  <si>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</si>
  <si>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</si>
  <si>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</si>
  <si>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</si>
  <si>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</si>
  <si>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</si>
  <si>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</si>
  <si>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</si>
  <si>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</si>
  <si>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</si>
  <si>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</si>
  <si>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</si>
  <si>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</si>
  <si>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</si>
  <si>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</si>
  <si>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</si>
  <si>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</si>
  <si>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</si>
  <si>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</si>
  <si>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</si>
  <si>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</si>
  <si>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</si>
  <si>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</si>
  <si>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</si>
  <si>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</si>
  <si>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</si>
  <si>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</si>
  <si>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</si>
  <si>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</si>
  <si>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</si>
  <si>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</si>
  <si>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</si>
  <si>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</si>
  <si>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</si>
  <si>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</si>
  <si>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</si>
  <si>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</si>
  <si>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</si>
  <si>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</si>
  <si>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</si>
  <si>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</si>
  <si>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</si>
  <si>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</si>
  <si>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</si>
  <si>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</si>
  <si>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</si>
  <si>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</si>
  <si>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</si>
  <si>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</si>
  <si>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</si>
  <si>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</si>
  <si>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</si>
  <si>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</si>
  <si>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</si>
  <si>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</si>
  <si>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</si>
  <si>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</si>
  <si>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</si>
  <si>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</si>
  <si>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</si>
  <si>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</si>
  <si>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</si>
  <si>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</si>
  <si>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</si>
  <si>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</si>
  <si>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</si>
  <si>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</si>
  <si>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</si>
  <si>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</si>
  <si>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</si>
  <si>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</si>
  <si>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</si>
  <si>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</si>
  <si>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</si>
  <si>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</si>
  <si>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</si>
  <si>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</si>
  <si>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</si>
  <si>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</si>
  <si>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</si>
  <si>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</si>
  <si>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</si>
  <si>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</si>
  <si>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</si>
  <si>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</si>
  <si>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</si>
  <si>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</si>
  <si>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</si>
  <si>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</si>
  <si>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</si>
  <si>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</si>
  <si>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</si>
  <si>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</si>
  <si>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</si>
  <si>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</si>
  <si>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</si>
  <si>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</si>
  <si>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</si>
  <si>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</si>
  <si>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</si>
  <si>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</si>
  <si>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</si>
  <si>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</si>
  <si>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</si>
  <si>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</si>
  <si>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</si>
  <si>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</si>
  <si>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</si>
  <si>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</si>
  <si>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</si>
  <si>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</si>
  <si>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</si>
  <si>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</si>
  <si>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</si>
  <si>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</si>
  <si>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</si>
  <si>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</si>
  <si>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</si>
  <si>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</si>
  <si>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</si>
  <si>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</si>
  <si>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</si>
  <si>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</si>
  <si>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</si>
  <si>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</si>
  <si>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</si>
  <si>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</si>
  <si>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</si>
  <si>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</si>
  <si>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</si>
  <si>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</si>
  <si>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</si>
  <si>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</si>
  <si>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</si>
  <si>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</si>
  <si>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</si>
  <si>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</si>
  <si>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</si>
  <si>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</si>
  <si>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</si>
  <si>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</si>
  <si>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</si>
  <si>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</si>
  <si>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</si>
  <si>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</si>
  <si>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</si>
  <si>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</si>
  <si>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</si>
  <si>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</si>
  <si>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</si>
  <si>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</si>
  <si>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</si>
  <si>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</si>
  <si>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</si>
  <si>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</si>
  <si>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</si>
  <si>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</si>
  <si>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</si>
  <si>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</si>
  <si>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</si>
  <si>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</si>
  <si>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</si>
  <si>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</si>
  <si>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</si>
  <si>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</si>
  <si>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</si>
  <si>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</si>
  <si>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</si>
  <si>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</si>
  <si>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</si>
  <si>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</si>
  <si>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</si>
  <si>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</si>
  <si>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</si>
  <si>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</si>
  <si>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</si>
  <si>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</si>
  <si>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</si>
  <si>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</si>
  <si>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</si>
  <si>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</si>
  <si>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</si>
  <si>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</si>
  <si>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</si>
  <si>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</si>
  <si>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</si>
  <si>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</si>
  <si>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</si>
  <si>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</si>
  <si>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</si>
  <si>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</si>
  <si>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</si>
  <si>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</si>
  <si>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</si>
  <si>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</si>
  <si>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</si>
  <si>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</si>
  <si>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</si>
  <si>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</si>
  <si>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</si>
  <si>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</si>
  <si>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</si>
  <si>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</si>
  <si>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</si>
  <si>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</si>
  <si>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</si>
  <si>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</si>
  <si>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</si>
  <si>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</si>
  <si>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</si>
  <si>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</si>
  <si>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</si>
  <si>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</si>
  <si>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</si>
  <si>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</si>
  <si>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</si>
  <si>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</si>
  <si>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</si>
  <si>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</si>
  <si>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</si>
  <si>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</si>
  <si>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</si>
  <si>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</si>
  <si>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</si>
  <si>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</si>
  <si>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</si>
  <si>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</si>
  <si>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</si>
  <si>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</si>
  <si>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</si>
  <si>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</si>
  <si>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</si>
  <si>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</si>
  <si>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</si>
  <si>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</si>
  <si>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</si>
  <si>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</si>
  <si>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</si>
  <si>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</si>
  <si>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</si>
  <si>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</si>
  <si>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</si>
  <si>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</si>
  <si>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</si>
  <si>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</si>
  <si>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</si>
  <si>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</si>
  <si>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</si>
  <si>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</si>
  <si>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</si>
  <si>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</si>
  <si>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</si>
  <si>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</si>
  <si>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</si>
  <si>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</si>
  <si>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</si>
  <si>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</si>
  <si>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</si>
  <si>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</si>
  <si>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</si>
  <si>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</si>
  <si>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</si>
  <si>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</si>
  <si>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</si>
  <si>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</si>
  <si>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</si>
  <si>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</si>
  <si>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</si>
  <si>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</si>
  <si>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</si>
  <si>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</si>
  <si>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</si>
  <si>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</si>
  <si>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</si>
  <si>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</si>
  <si>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</si>
  <si>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</si>
  <si>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</si>
  <si>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</si>
  <si>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</si>
  <si>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</si>
  <si>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</si>
  <si>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</si>
  <si>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</si>
  <si>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</si>
  <si>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</si>
  <si>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</si>
  <si>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</si>
  <si>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</si>
  <si>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</si>
  <si>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</si>
  <si>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</si>
  <si>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</si>
  <si>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</si>
  <si>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</si>
  <si>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</si>
  <si>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</si>
  <si>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</si>
  <si>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</si>
  <si>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</si>
  <si>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</si>
  <si>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</si>
  <si>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</si>
  <si>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</si>
  <si>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</si>
  <si>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</si>
  <si>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</si>
  <si>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</si>
  <si>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</si>
  <si>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</si>
  <si>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</si>
  <si>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</si>
  <si>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</si>
  <si>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</si>
  <si>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</si>
  <si>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</si>
  <si>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</si>
  <si>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</si>
  <si>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</si>
  <si>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</si>
  <si>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</si>
  <si>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</si>
  <si>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</si>
  <si>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</si>
  <si>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</si>
  <si>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</si>
  <si>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</si>
  <si>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</si>
  <si>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</si>
  <si>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</si>
  <si>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</si>
  <si>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</si>
  <si>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</si>
  <si>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</si>
  <si>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</si>
  <si>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</si>
  <si>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</si>
  <si>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</si>
  <si>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</si>
  <si>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</si>
  <si>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</si>
  <si>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</si>
  <si>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</si>
  <si>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</si>
  <si>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</si>
  <si>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</si>
  <si>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</si>
  <si>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</si>
  <si>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</si>
  <si>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</si>
  <si>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</si>
  <si>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</si>
  <si>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</si>
  <si>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</si>
  <si>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</si>
  <si>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</si>
  <si>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</si>
  <si>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</si>
  <si>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</si>
  <si>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</si>
  <si>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</si>
  <si>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</si>
  <si>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</si>
  <si>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</si>
  <si>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</si>
  <si>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</si>
  <si>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</si>
  <si>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</si>
  <si>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</si>
  <si>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</si>
  <si>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</si>
  <si>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</si>
  <si>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</si>
  <si>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</si>
  <si>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</si>
  <si>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</si>
  <si>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</si>
  <si>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</si>
  <si>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</si>
  <si>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</si>
  <si>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</si>
  <si>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</si>
  <si>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</si>
  <si>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</si>
  <si>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</si>
  <si>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</si>
  <si>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</si>
  <si>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</si>
  <si>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</si>
  <si>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</si>
  <si>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</si>
  <si>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</si>
  <si>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</si>
  <si>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</si>
  <si>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</si>
  <si>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</si>
  <si>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</si>
  <si>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</si>
  <si>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</si>
  <si>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</si>
  <si>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</si>
  <si>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</si>
  <si>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</si>
  <si>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</si>
  <si>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</si>
  <si>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</si>
  <si>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</si>
  <si>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</si>
  <si>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</si>
  <si>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</si>
  <si>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</si>
  <si>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</si>
  <si>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</si>
  <si>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</si>
  <si>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</si>
  <si>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</si>
  <si>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</si>
  <si>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</si>
  <si>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</si>
  <si>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</si>
  <si>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</si>
  <si>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</si>
  <si>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</si>
  <si>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</si>
  <si>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</si>
  <si>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</si>
  <si>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</si>
  <si>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</si>
  <si>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</si>
  <si>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</si>
  <si>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</si>
  <si>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</si>
  <si>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</si>
  <si>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</si>
  <si>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</si>
  <si>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</si>
  <si>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</si>
  <si>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</si>
  <si>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</si>
  <si>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</si>
  <si>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</si>
  <si>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</si>
  <si>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</si>
  <si>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</si>
  <si>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</si>
  <si>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</si>
  <si>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</si>
  <si>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</si>
  <si>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</si>
  <si>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</si>
  <si>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</si>
  <si>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</si>
  <si>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</si>
  <si>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</si>
  <si>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</si>
  <si>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</si>
  <si>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</si>
  <si>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</si>
  <si>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</si>
  <si>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</si>
  <si>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</si>
  <si>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</si>
  <si>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</si>
  <si>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</si>
  <si>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</si>
  <si>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</si>
  <si>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</si>
  <si>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</si>
  <si>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</si>
  <si>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</si>
  <si>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</si>
  <si>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</si>
  <si>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</si>
  <si>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</si>
  <si>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</si>
  <si>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</si>
  <si>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</si>
  <si>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</si>
  <si>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</si>
  <si>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</si>
  <si>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</si>
  <si>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</si>
  <si>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</si>
  <si>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</si>
  <si>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</si>
  <si>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</si>
  <si>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</si>
  <si>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</si>
  <si>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</si>
  <si>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</si>
  <si>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</si>
  <si>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</si>
  <si>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</si>
  <si>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</si>
  <si>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</si>
  <si>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</si>
  <si>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</si>
  <si>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</si>
  <si>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</si>
  <si>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</si>
  <si>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</si>
  <si>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</si>
  <si>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</si>
  <si>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</si>
  <si>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</si>
  <si>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</si>
  <si>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</si>
  <si>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</si>
  <si>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</si>
  <si>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</si>
  <si>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</si>
  <si>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</si>
  <si>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</si>
  <si>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</si>
  <si>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</si>
  <si>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</si>
  <si>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</si>
  <si>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</si>
  <si>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</si>
  <si>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</si>
  <si>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</si>
  <si>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</si>
  <si>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</si>
  <si>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</si>
  <si>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</si>
  <si>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</si>
  <si>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</si>
  <si>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</si>
  <si>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</si>
  <si>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</si>
  <si>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</si>
  <si>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</si>
  <si>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</si>
  <si>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</si>
  <si>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</si>
  <si>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</si>
  <si>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</si>
  <si>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</si>
  <si>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</si>
  <si>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</si>
  <si>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</si>
  <si>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</si>
  <si>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</si>
  <si>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</si>
  <si>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</si>
  <si>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</si>
  <si>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</si>
  <si>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</si>
  <si>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</si>
  <si>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</si>
  <si>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</si>
  <si>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</si>
  <si>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</si>
  <si>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</si>
  <si>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</si>
  <si>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</si>
  <si>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</si>
  <si>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</si>
  <si>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</si>
  <si>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</si>
  <si>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</si>
  <si>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</si>
  <si>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</si>
  <si>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</si>
  <si>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</si>
  <si>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</si>
  <si>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</si>
  <si>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</si>
  <si>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</si>
  <si>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</si>
  <si>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</si>
  <si>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</si>
  <si>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</si>
  <si>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</si>
  <si>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</si>
  <si>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</si>
  <si>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</si>
  <si>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</si>
  <si>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</si>
  <si>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</si>
  <si>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</si>
  <si>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</si>
  <si>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</si>
  <si>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</si>
  <si>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</si>
  <si>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</si>
  <si>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</si>
  <si>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</si>
  <si>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</si>
  <si>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</si>
  <si>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</si>
  <si>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</si>
  <si>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</si>
  <si>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</si>
  <si>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</si>
  <si>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</si>
  <si>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</si>
  <si>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</si>
  <si>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</si>
  <si>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</si>
  <si>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</si>
  <si>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</si>
  <si>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</si>
  <si>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</si>
  <si>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</si>
  <si>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</si>
  <si>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</si>
  <si>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</si>
  <si>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</si>
  <si>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</si>
  <si>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</si>
  <si>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</si>
  <si>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</si>
  <si>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</si>
  <si>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</si>
  <si>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</si>
  <si>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</si>
  <si>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</si>
  <si>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</si>
  <si>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</si>
  <si>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</si>
  <si>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</si>
  <si>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</si>
  <si>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</si>
  <si>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</si>
  <si>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</si>
  <si>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</si>
  <si>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</si>
  <si>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</si>
  <si>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</si>
  <si>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</si>
  <si>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</si>
  <si>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</si>
  <si>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</si>
  <si>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</si>
  <si>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</si>
  <si>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</si>
  <si>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</si>
  <si>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</si>
  <si>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</si>
  <si>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</si>
  <si>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</si>
  <si>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</si>
  <si>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</si>
  <si>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</si>
  <si>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</si>
  <si>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</si>
  <si>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</si>
  <si>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</si>
  <si>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</si>
  <si>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</si>
  <si>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</si>
  <si>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</si>
  <si>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</si>
  <si>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</si>
  <si>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</si>
  <si>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</si>
  <si>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</si>
  <si>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</si>
  <si>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</si>
  <si>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</si>
  <si>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</si>
  <si>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</si>
  <si>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</si>
  <si>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</si>
  <si>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</si>
  <si>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</si>
  <si>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</si>
  <si>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</si>
  <si>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</si>
  <si>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</si>
  <si>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</si>
  <si>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</si>
  <si>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</si>
  <si>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</si>
  <si>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</si>
  <si>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</si>
  <si>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</si>
  <si>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</si>
  <si>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</si>
  <si>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</si>
  <si>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</si>
  <si>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</si>
  <si>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</si>
  <si>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</si>
  <si>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</si>
  <si>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</si>
  <si>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</si>
  <si>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</si>
  <si>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</si>
  <si>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</si>
  <si>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</si>
  <si>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</si>
  <si>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</si>
  <si>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</si>
  <si>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</si>
  <si>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</si>
  <si>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</si>
  <si>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</si>
  <si>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</si>
  <si>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</si>
  <si>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</si>
  <si>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</si>
  <si>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</si>
  <si>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</si>
  <si>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</si>
  <si>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</si>
  <si>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</si>
  <si>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</si>
  <si>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</si>
  <si>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</si>
  <si>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</si>
  <si>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</si>
  <si>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</si>
  <si>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</si>
  <si>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</si>
  <si>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</si>
  <si>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</si>
  <si>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</si>
  <si>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</si>
  <si>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</si>
  <si>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</si>
  <si>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</si>
  <si>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</si>
  <si>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</si>
  <si>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</si>
  <si>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</si>
  <si>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</si>
  <si>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</si>
  <si>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</si>
  <si>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</si>
  <si>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</si>
  <si>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</si>
  <si>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</si>
  <si>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</si>
  <si>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</si>
  <si>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</si>
  <si>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</si>
  <si>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</si>
  <si>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</si>
  <si>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</si>
  <si>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</si>
  <si>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</si>
  <si>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</si>
  <si>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</si>
  <si>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</si>
  <si>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</si>
  <si>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</si>
  <si>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</si>
  <si>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</si>
  <si>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</si>
  <si>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</si>
  <si>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</si>
  <si>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</si>
  <si>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</si>
  <si>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</si>
  <si>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</si>
  <si>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</si>
  <si>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</si>
  <si>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</si>
  <si>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</si>
  <si>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</si>
  <si>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</si>
  <si>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</si>
  <si>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</si>
  <si>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</si>
  <si>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</si>
  <si>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</si>
  <si>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</si>
  <si>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</si>
  <si>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</si>
  <si>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</si>
  <si>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</si>
  <si>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</si>
  <si>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</si>
  <si>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</si>
  <si>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</si>
  <si>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</si>
  <si>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</si>
  <si>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</si>
  <si>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</si>
  <si>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</si>
  <si>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</si>
  <si>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</si>
  <si>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</si>
  <si>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</si>
  <si>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</si>
  <si>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</si>
  <si>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</si>
  <si>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</si>
  <si>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</si>
  <si>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</si>
  <si>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</si>
  <si>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</si>
  <si>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</si>
  <si>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</si>
  <si>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</si>
  <si>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</si>
  <si>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</si>
  <si>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</si>
  <si>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</si>
  <si>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</si>
  <si>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</si>
  <si>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</si>
  <si>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</si>
  <si>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</si>
  <si>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</si>
  <si>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</si>
  <si>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</si>
  <si>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</si>
  <si>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</si>
  <si>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</si>
  <si>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</si>
  <si>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</si>
  <si>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</si>
  <si>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</si>
  <si>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</si>
  <si>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</si>
  <si>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</si>
  <si>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</si>
  <si>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</si>
  <si>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</si>
  <si>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</si>
  <si>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</si>
  <si>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</si>
  <si>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</si>
  <si>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</si>
  <si>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</si>
  <si>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</si>
  <si>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</si>
  <si>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</si>
  <si>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</si>
  <si>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</si>
  <si>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</si>
  <si>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</si>
  <si>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</si>
  <si>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</si>
  <si>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</si>
  <si>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</si>
  <si>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</si>
  <si>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</si>
  <si>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</si>
  <si>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</si>
  <si>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</si>
  <si>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</si>
  <si>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</si>
  <si>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</si>
  <si>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</si>
  <si>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</si>
  <si>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</si>
  <si>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</si>
  <si>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</si>
  <si>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</si>
  <si>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</si>
  <si>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</si>
  <si>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</si>
  <si>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</si>
  <si>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</si>
  <si>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</si>
  <si>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</si>
  <si>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</si>
  <si>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</si>
  <si>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</si>
  <si>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</si>
  <si>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</si>
  <si>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</si>
  <si>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</si>
  <si>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</si>
  <si>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</si>
  <si>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</si>
  <si>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</si>
  <si>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</si>
  <si>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</si>
  <si>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</si>
  <si>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</si>
  <si>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</si>
  <si>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</si>
  <si>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</si>
  <si>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</si>
  <si>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</si>
  <si>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</si>
  <si>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</si>
  <si>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</si>
  <si>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</si>
  <si>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</si>
  <si>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</si>
  <si>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</si>
  <si>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</si>
  <si>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</si>
  <si>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</si>
  <si>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</si>
  <si>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</si>
  <si>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</si>
  <si>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</si>
  <si>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</si>
  <si>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</si>
  <si>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</si>
  <si>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</si>
  <si>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</si>
  <si>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</si>
  <si>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</si>
  <si>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</si>
  <si>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</si>
  <si>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</si>
  <si>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</si>
  <si>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</si>
  <si>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</si>
  <si>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</si>
  <si>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</si>
  <si>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</si>
  <si>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</si>
  <si>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</si>
  <si>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</si>
  <si>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</si>
  <si>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</si>
  <si>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</si>
  <si>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</si>
  <si>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</si>
  <si>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</si>
  <si>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</si>
  <si>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</si>
  <si>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</si>
  <si>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</si>
  <si>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</si>
  <si>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</si>
  <si>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</si>
  <si>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</si>
  <si>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</si>
  <si>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</si>
  <si>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</si>
  <si>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</si>
  <si>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</si>
  <si>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</si>
  <si>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</si>
  <si>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</si>
  <si>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</si>
  <si>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</si>
  <si>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</si>
  <si>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</si>
  <si>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</si>
  <si>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</si>
  <si>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</si>
  <si>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</si>
  <si>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</si>
  <si>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</si>
  <si>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</si>
  <si>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</si>
  <si>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</si>
  <si>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</si>
  <si>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</si>
  <si>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</si>
  <si>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</si>
  <si>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</si>
  <si>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</si>
  <si>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</si>
  <si>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</si>
  <si>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</si>
  <si>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</si>
  <si>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</si>
  <si>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</si>
  <si>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</si>
  <si>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</si>
  <si>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</si>
  <si>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</si>
  <si>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</si>
  <si>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</si>
  <si>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</si>
  <si>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</si>
  <si>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</si>
  <si>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</si>
  <si>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</si>
  <si>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</si>
  <si>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</si>
  <si>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</si>
  <si>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</si>
  <si>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</si>
  <si>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</si>
  <si>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</si>
  <si>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</si>
  <si>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</si>
  <si>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</si>
  <si>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</si>
  <si>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</si>
  <si>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</si>
  <si>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</si>
  <si>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</si>
  <si>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</si>
  <si>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</si>
  <si>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</si>
  <si>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</si>
  <si>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</si>
  <si>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</si>
  <si>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</si>
  <si>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</si>
  <si>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</si>
  <si>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</si>
  <si>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</si>
  <si>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</si>
  <si>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</si>
  <si>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</si>
  <si>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</si>
  <si>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</si>
  <si>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</si>
  <si>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</si>
  <si>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</si>
  <si>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</si>
  <si>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</si>
  <si>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</si>
  <si>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</si>
  <si>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</si>
  <si>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</si>
  <si>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</si>
  <si>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</si>
  <si>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</si>
  <si>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</si>
  <si>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</si>
  <si>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</si>
  <si>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</si>
  <si>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</si>
  <si>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</si>
  <si>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</si>
  <si>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</si>
  <si>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</si>
  <si>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</si>
  <si>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</si>
  <si>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</si>
  <si>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</si>
  <si>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</si>
  <si>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</si>
  <si>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</si>
  <si>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</si>
  <si>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</si>
  <si>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</si>
  <si>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</si>
  <si>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</si>
  <si>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</si>
  <si>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</si>
  <si>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</si>
  <si>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</si>
  <si>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</si>
  <si>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</si>
  <si>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</si>
  <si>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</si>
  <si>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</si>
  <si>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</si>
  <si>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</si>
  <si>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</si>
  <si>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</si>
  <si>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</si>
  <si>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</si>
  <si>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</si>
  <si>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</si>
  <si>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</si>
  <si>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</si>
  <si>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</si>
  <si>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</si>
  <si>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</si>
  <si>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</si>
  <si>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</si>
  <si>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</si>
  <si>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</si>
  <si>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</si>
  <si>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</si>
  <si>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</si>
  <si>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</si>
  <si>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</si>
  <si>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</si>
  <si>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</si>
  <si>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</si>
  <si>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</si>
  <si>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</si>
  <si>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</si>
  <si>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</si>
  <si>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</si>
  <si>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</si>
  <si>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</si>
  <si>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</si>
  <si>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</si>
  <si>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</si>
  <si>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</si>
  <si>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</si>
  <si>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</si>
  <si>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</si>
  <si>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</si>
  <si>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</si>
  <si>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</si>
  <si>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</si>
  <si>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</si>
  <si>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</si>
  <si>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</si>
  <si>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</si>
  <si>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</si>
  <si>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</si>
  <si>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</si>
  <si>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</si>
  <si>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</si>
  <si>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</si>
  <si>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</si>
  <si>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</si>
  <si>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</si>
  <si>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</si>
  <si>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</si>
  <si>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</si>
  <si>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</si>
  <si>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</si>
  <si>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</si>
  <si>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</si>
  <si>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</si>
  <si>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</si>
  <si>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</si>
  <si>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</si>
  <si>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</si>
  <si>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</si>
  <si>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</si>
  <si>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</si>
  <si>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</si>
  <si>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</si>
  <si>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</si>
  <si>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</si>
  <si>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</si>
  <si>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</si>
  <si>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</si>
  <si>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</si>
  <si>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</si>
  <si>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</si>
  <si>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</si>
  <si>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</si>
  <si>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</si>
  <si>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</si>
  <si>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</si>
  <si>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</si>
  <si>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</si>
  <si>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</si>
  <si>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</si>
  <si>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</si>
  <si>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</si>
  <si>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</si>
  <si>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</si>
  <si>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</si>
  <si>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</si>
  <si>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</si>
  <si>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</si>
  <si>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</si>
  <si>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</si>
  <si>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</si>
  <si>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</si>
  <si>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</si>
  <si>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</si>
  <si>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</si>
  <si>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</si>
  <si>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</si>
  <si>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</si>
  <si>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</si>
  <si>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</si>
  <si>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</si>
  <si>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</si>
  <si>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</si>
  <si>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</si>
  <si>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</si>
  <si>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</si>
  <si>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</si>
  <si>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</si>
  <si>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</si>
  <si>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</si>
  <si>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</si>
  <si>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</si>
  <si>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</si>
  <si>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</si>
  <si>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</si>
  <si>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</si>
  <si>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</si>
  <si>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</si>
  <si>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</si>
  <si>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</si>
  <si>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</si>
  <si>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</si>
  <si>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</si>
  <si>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</si>
  <si>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</si>
  <si>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</si>
  <si>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</si>
  <si>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</si>
  <si>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</si>
  <si>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</si>
  <si>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</si>
  <si>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</si>
  <si>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</si>
  <si>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</si>
  <si>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</si>
  <si>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</si>
  <si>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</si>
  <si>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</si>
  <si>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</si>
  <si>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</si>
  <si>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</si>
  <si>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</si>
  <si>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</si>
  <si>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</si>
  <si>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</si>
  <si>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</si>
  <si>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</si>
  <si>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</si>
  <si>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</si>
  <si>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</si>
  <si>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</si>
  <si>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</si>
  <si>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</si>
  <si>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</si>
  <si>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</si>
  <si>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</si>
  <si>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</si>
  <si>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</si>
  <si>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</si>
  <si>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</si>
  <si>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</si>
  <si>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</si>
  <si>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</si>
  <si>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</si>
  <si>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</si>
  <si>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</si>
  <si>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</si>
  <si>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</si>
  <si>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</si>
  <si>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</si>
  <si>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</si>
  <si>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</si>
  <si>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</si>
  <si>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</si>
  <si>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</si>
  <si>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</si>
  <si>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</si>
  <si>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</si>
  <si>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</si>
  <si>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</si>
  <si>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</si>
  <si>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</si>
  <si>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</si>
  <si>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</si>
  <si>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</si>
  <si>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</si>
  <si>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</si>
  <si>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</si>
  <si>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</si>
  <si>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</si>
  <si>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</si>
  <si>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</si>
  <si>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</si>
  <si>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</si>
  <si>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</si>
  <si>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</si>
  <si>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</si>
  <si>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</si>
  <si>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</si>
  <si>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</si>
  <si>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</si>
  <si>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</si>
  <si>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</si>
  <si>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</si>
  <si>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</si>
  <si>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</si>
  <si>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</si>
  <si>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</si>
  <si>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</si>
  <si>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</si>
  <si>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</si>
  <si>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</si>
  <si>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</si>
  <si>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</si>
  <si>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</si>
  <si>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</si>
  <si>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</si>
  <si>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</si>
  <si>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</si>
  <si>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</si>
  <si>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</si>
  <si>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</si>
  <si>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</si>
  <si>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</si>
  <si>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</si>
  <si>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</si>
  <si>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</si>
  <si>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</si>
  <si>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</si>
  <si>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</si>
  <si>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</si>
  <si>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</si>
  <si>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</si>
  <si>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</si>
  <si>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</si>
  <si>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</si>
  <si>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</si>
  <si>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</si>
  <si>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</si>
  <si>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</si>
  <si>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</si>
  <si>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</si>
  <si>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</si>
  <si>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</si>
  <si>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</si>
  <si>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</si>
  <si>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</si>
  <si>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</si>
  <si>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</si>
  <si>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</si>
  <si>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</si>
  <si>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</si>
  <si>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</si>
  <si>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</si>
  <si>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</si>
  <si>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</si>
  <si>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</si>
  <si>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</si>
  <si>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</si>
  <si>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</si>
  <si>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</si>
  <si>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</si>
  <si>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</si>
  <si>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</si>
  <si>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</si>
  <si>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</si>
  <si>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</si>
  <si>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</si>
  <si>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</si>
  <si>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</si>
  <si>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</si>
  <si>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</si>
  <si>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</si>
  <si>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</si>
  <si>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</si>
  <si>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</si>
  <si>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</si>
  <si>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</si>
  <si>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</si>
  <si>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</si>
  <si>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</si>
  <si>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</si>
  <si>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</si>
  <si>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</si>
  <si>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</si>
  <si>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</si>
  <si>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</si>
  <si>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</si>
  <si>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</si>
  <si>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</si>
  <si>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</si>
  <si>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</si>
  <si>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</si>
  <si>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</si>
  <si>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</si>
  <si>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</si>
  <si>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</si>
  <si>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</si>
  <si>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</si>
  <si>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</si>
  <si>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</si>
  <si>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</si>
  <si>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</si>
  <si>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</si>
  <si>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</si>
  <si>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</si>
  <si>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</si>
  <si>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</si>
  <si>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</si>
  <si>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</si>
  <si>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</si>
  <si>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</si>
  <si>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</si>
  <si>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</si>
  <si>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</si>
  <si>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</si>
  <si>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</si>
  <si>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</si>
  <si>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</si>
  <si>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</si>
  <si>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</si>
  <si>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</si>
  <si>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</si>
  <si>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</si>
  <si>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</si>
  <si>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</si>
  <si>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</si>
  <si>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</si>
  <si>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</si>
  <si>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</si>
  <si>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</si>
  <si>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</si>
  <si>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</si>
  <si>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</si>
  <si>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</si>
  <si>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</si>
  <si>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</si>
  <si>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</si>
  <si>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</si>
  <si>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</si>
  <si>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</si>
  <si>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</si>
  <si>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</si>
  <si>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</si>
  <si>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</si>
  <si>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</si>
  <si>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</si>
  <si>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</si>
  <si>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</si>
  <si>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</si>
  <si>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</si>
  <si>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</si>
  <si>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</si>
  <si>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</si>
  <si>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</si>
  <si>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</si>
  <si>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</si>
  <si>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</si>
  <si>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</si>
  <si>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</si>
  <si>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</si>
  <si>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</si>
  <si>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</si>
  <si>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</si>
  <si>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</si>
  <si>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</si>
  <si>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</si>
  <si>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</si>
  <si>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</si>
  <si>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</si>
  <si>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</si>
  <si>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</si>
  <si>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</si>
  <si>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</si>
  <si>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</si>
  <si>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</si>
  <si>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</si>
  <si>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</si>
  <si>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</si>
  <si>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</si>
  <si>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</si>
  <si>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</si>
  <si>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</si>
  <si>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</si>
  <si>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</si>
  <si>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</si>
  <si>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</si>
  <si>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</si>
  <si>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</si>
  <si>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</si>
  <si>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</si>
  <si>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</si>
  <si>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</si>
  <si>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</si>
  <si>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</si>
  <si>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</si>
  <si>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</si>
  <si>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</si>
  <si>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</si>
  <si>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</si>
  <si>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</si>
  <si>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</si>
  <si>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</si>
  <si>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</si>
  <si>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</si>
  <si>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</si>
  <si>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</si>
  <si>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</si>
  <si>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</si>
  <si>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</si>
  <si>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</si>
  <si>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</si>
  <si>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</si>
  <si>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</si>
  <si>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</si>
  <si>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</si>
  <si>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</si>
  <si>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</si>
  <si>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</si>
  <si>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</si>
  <si>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</si>
  <si>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</si>
  <si>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</si>
  <si>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</si>
  <si>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</si>
  <si>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</si>
  <si>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</si>
  <si>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</si>
  <si>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</si>
  <si>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</si>
  <si>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</si>
  <si>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</si>
  <si>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</si>
  <si>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</si>
  <si>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</si>
  <si>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</si>
  <si>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</si>
  <si>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</si>
  <si>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</si>
  <si>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</si>
  <si>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</si>
  <si>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</si>
  <si>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</si>
  <si>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</si>
  <si>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</si>
  <si>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</si>
  <si>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</si>
  <si>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</si>
  <si>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</si>
  <si>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</si>
  <si>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</si>
  <si>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</si>
  <si>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</si>
  <si>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</si>
  <si>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</si>
  <si>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</si>
  <si>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</si>
  <si>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</si>
  <si>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</si>
  <si>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</si>
  <si>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</si>
  <si>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</si>
  <si>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</si>
  <si>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</si>
  <si>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</si>
  <si>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</si>
  <si>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</si>
  <si>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</si>
  <si>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</si>
  <si>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</si>
  <si>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</si>
  <si>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</si>
  <si>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</si>
  <si>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</si>
  <si>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</si>
  <si>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</si>
  <si>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</si>
  <si>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</si>
  <si>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</si>
  <si>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</si>
  <si>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</si>
  <si>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</si>
  <si>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</si>
  <si>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</si>
  <si>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</si>
  <si>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</si>
  <si>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</si>
  <si>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</si>
  <si>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</si>
  <si>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</si>
  <si>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</si>
  <si>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</si>
  <si>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</si>
  <si>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</si>
  <si>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</si>
  <si>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</si>
  <si>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</si>
  <si>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</si>
  <si>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</si>
  <si>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</si>
  <si>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</si>
  <si>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</si>
  <si>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</si>
  <si>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</si>
  <si>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</si>
  <si>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</si>
  <si>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</si>
  <si>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</si>
  <si>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</si>
  <si>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</si>
  <si>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</si>
  <si>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</si>
  <si>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</si>
  <si>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</si>
  <si>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</si>
  <si>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</si>
  <si>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</si>
  <si>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</si>
  <si>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</si>
  <si>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</si>
  <si>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</si>
  <si>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</si>
  <si>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</si>
  <si>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</si>
  <si>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</si>
  <si>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</si>
  <si>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</si>
  <si>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</si>
  <si>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</si>
  <si>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</si>
  <si>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</si>
  <si>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</si>
  <si>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</si>
  <si>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</si>
  <si>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</si>
  <si>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</si>
  <si>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</si>
  <si>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</si>
  <si>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</si>
  <si>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</si>
  <si>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</si>
  <si>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</si>
  <si>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</si>
  <si>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</si>
  <si>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</si>
  <si>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</si>
  <si>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</si>
  <si>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</si>
  <si>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</si>
  <si>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</si>
  <si>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</si>
  <si>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</si>
  <si>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</si>
  <si>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</si>
  <si>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</si>
  <si>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</si>
  <si>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</si>
  <si>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</si>
  <si>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</si>
  <si>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</si>
  <si>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</si>
  <si>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</si>
  <si>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</si>
  <si>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</si>
  <si>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</si>
  <si>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</si>
  <si>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</si>
  <si>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</si>
  <si>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</si>
  <si>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</si>
  <si>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</si>
  <si>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</si>
  <si>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</si>
  <si>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</si>
  <si>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</si>
  <si>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</si>
  <si>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</si>
  <si>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</si>
  <si>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</si>
  <si>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</si>
  <si>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</si>
  <si>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</si>
  <si>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</si>
  <si>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</si>
  <si>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</si>
  <si>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</si>
  <si>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</si>
  <si>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</si>
  <si>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</si>
  <si>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</si>
  <si>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</si>
  <si>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</si>
  <si>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</si>
  <si>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</si>
  <si>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</si>
  <si>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</si>
  <si>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</si>
  <si>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</si>
  <si>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</si>
  <si>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</si>
  <si>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</si>
  <si>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</si>
  <si>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</si>
  <si>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</si>
  <si>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</si>
  <si>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</si>
  <si>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</si>
  <si>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</si>
  <si>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</si>
  <si>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</si>
  <si>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</si>
  <si>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</si>
  <si>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</si>
  <si>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</si>
  <si>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</si>
  <si>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</si>
  <si>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</si>
  <si>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</si>
  <si>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</si>
  <si>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</si>
  <si>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</si>
  <si>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</si>
  <si>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</si>
  <si>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</si>
  <si>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</si>
  <si>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</si>
  <si>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</si>
  <si>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</si>
  <si>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</si>
  <si>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</si>
  <si>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</si>
  <si>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</si>
  <si>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</si>
  <si>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</si>
  <si>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</si>
  <si>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</si>
  <si>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</si>
  <si>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</si>
  <si>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</si>
  <si>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</si>
  <si>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</si>
  <si>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</si>
  <si>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</si>
  <si>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</si>
  <si>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</si>
  <si>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</si>
  <si>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</si>
  <si>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</si>
  <si>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</si>
  <si>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</si>
  <si>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</si>
  <si>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</si>
  <si>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</si>
  <si>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</si>
  <si>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</si>
  <si>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</si>
  <si>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</si>
  <si>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</si>
  <si>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</si>
  <si>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</si>
  <si>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</si>
  <si>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</si>
  <si>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</si>
  <si>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</si>
  <si>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</si>
  <si>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</si>
  <si>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</si>
  <si>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</si>
  <si>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</si>
  <si>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</si>
  <si>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</si>
  <si>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</si>
  <si>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</si>
  <si>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</si>
  <si>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</si>
  <si>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</si>
  <si>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</si>
  <si>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</si>
  <si>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</si>
  <si>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</si>
  <si>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</si>
  <si>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</si>
  <si>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</si>
  <si>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</si>
  <si>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</si>
  <si>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</si>
  <si>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</si>
  <si>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</si>
  <si>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</si>
  <si>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</si>
  <si>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</si>
  <si>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</si>
  <si>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</si>
  <si>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</si>
  <si>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</si>
  <si>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</si>
  <si>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</si>
  <si>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</si>
  <si>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</si>
  <si>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</si>
  <si>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</si>
  <si>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</si>
  <si>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</si>
  <si>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</si>
  <si>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</si>
  <si>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</si>
  <si>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</si>
  <si>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</si>
  <si>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</si>
  <si>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</si>
  <si>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</si>
  <si>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</si>
  <si>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</si>
  <si>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</si>
  <si>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</si>
  <si>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</si>
  <si>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</si>
  <si>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</si>
  <si>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</si>
  <si>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</si>
  <si>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</si>
  <si>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</si>
  <si>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</si>
  <si>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</si>
  <si>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</si>
  <si>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</si>
  <si>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</si>
  <si>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</si>
  <si>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</si>
  <si>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</si>
  <si>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</si>
  <si>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</si>
  <si>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</si>
  <si>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</si>
  <si>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</si>
  <si>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</si>
  <si>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</si>
  <si>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</si>
  <si>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</si>
  <si>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</si>
  <si>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</si>
  <si>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</si>
  <si>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</si>
  <si>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</si>
  <si>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</si>
  <si>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</si>
  <si>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</si>
  <si>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</si>
  <si>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</si>
  <si>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</si>
  <si>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</si>
  <si>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</si>
  <si>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</si>
  <si>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</si>
  <si>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</si>
  <si>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</si>
  <si>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</si>
  <si>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</si>
  <si>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</si>
  <si>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</si>
  <si>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</si>
  <si>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</si>
  <si>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</si>
  <si>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</si>
  <si>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</si>
  <si>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</si>
  <si>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</si>
  <si>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</si>
  <si>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</si>
  <si>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</si>
  <si>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</si>
  <si>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</si>
  <si>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</si>
  <si>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</si>
  <si>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</si>
  <si>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</si>
  <si>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</si>
  <si>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</si>
  <si>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</si>
  <si>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</si>
  <si>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</si>
  <si>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</si>
  <si>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</si>
  <si>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</si>
  <si>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</si>
  <si>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</si>
  <si>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</si>
  <si>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</si>
  <si>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</si>
  <si>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</si>
  <si>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</si>
  <si>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</si>
  <si>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</si>
  <si>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</si>
  <si>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</si>
  <si>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</si>
  <si>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</si>
  <si>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</si>
  <si>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</si>
  <si>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</si>
  <si>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</si>
  <si>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</si>
  <si>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</si>
  <si>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</si>
  <si>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</si>
  <si>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</si>
  <si>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</si>
  <si>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</si>
  <si>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</si>
  <si>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</si>
  <si>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</si>
  <si>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</si>
  <si>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</si>
  <si>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</si>
  <si>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</si>
  <si>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</si>
  <si>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</si>
  <si>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</si>
  <si>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</si>
  <si>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</si>
  <si>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</si>
  <si>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</si>
  <si>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</si>
  <si>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</si>
  <si>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</si>
  <si>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</si>
  <si>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</si>
  <si>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</si>
  <si>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</si>
  <si>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</si>
  <si>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</si>
  <si>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</si>
  <si>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</si>
  <si>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</si>
  <si>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</si>
  <si>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</si>
  <si>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</si>
  <si>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</si>
  <si>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</si>
  <si>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</si>
  <si>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</si>
  <si>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</si>
  <si>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</si>
  <si>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</si>
  <si>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</si>
  <si>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</si>
  <si>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</si>
  <si>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</si>
  <si>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</si>
  <si>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</si>
  <si>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</si>
  <si>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</si>
  <si>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</si>
  <si>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</si>
  <si>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</si>
  <si>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</si>
  <si>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</si>
  <si>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</si>
  <si>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</si>
  <si>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</si>
  <si>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</si>
  <si>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</si>
  <si>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</si>
  <si>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</si>
  <si>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</si>
  <si>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</si>
  <si>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</si>
  <si>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</si>
  <si>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</si>
  <si>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</si>
  <si>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</si>
  <si>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</si>
  <si>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</si>
  <si>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</si>
  <si>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</si>
  <si>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</si>
  <si>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</si>
  <si>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</si>
  <si>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</si>
  <si>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</si>
  <si>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</si>
  <si>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</si>
  <si>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</si>
  <si>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</si>
  <si>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</si>
  <si>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</si>
  <si>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</si>
  <si>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</si>
  <si>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</si>
  <si>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</si>
  <si>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</si>
  <si>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</si>
  <si>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</si>
  <si>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</si>
  <si>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</si>
  <si>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</si>
  <si>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</si>
  <si>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</si>
  <si>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</si>
  <si>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</si>
  <si>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</si>
  <si>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</si>
  <si>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</si>
  <si>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</si>
  <si>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</si>
  <si>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</si>
  <si>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</si>
  <si>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</si>
  <si>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</si>
  <si>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</si>
  <si>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</si>
  <si>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</si>
  <si>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</si>
  <si>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</si>
  <si>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</si>
  <si>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</si>
  <si>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</si>
  <si>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</si>
  <si>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</si>
  <si>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</si>
  <si>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</si>
  <si>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</si>
  <si>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</si>
  <si>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</si>
  <si>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</si>
  <si>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</si>
  <si>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</si>
  <si>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</si>
  <si>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</si>
  <si>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</si>
  <si>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</si>
  <si>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</si>
  <si>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</si>
  <si>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</si>
  <si>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</si>
  <si>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</si>
  <si>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</si>
  <si>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</si>
  <si>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</si>
  <si>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</si>
  <si>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</si>
  <si>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</si>
  <si>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</si>
  <si>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</si>
  <si>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</si>
  <si>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</si>
  <si>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</si>
  <si>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</si>
  <si>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</si>
  <si>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</si>
  <si>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</si>
  <si>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</si>
  <si>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</si>
  <si>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</si>
  <si>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</si>
  <si>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</si>
  <si>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</si>
  <si>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</si>
  <si>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</si>
  <si>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</si>
  <si>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</si>
  <si>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</si>
  <si>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</si>
  <si>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</si>
  <si>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</si>
  <si>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</si>
  <si>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</si>
  <si>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</si>
  <si>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</si>
  <si>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</si>
  <si>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</si>
  <si>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</si>
  <si>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</si>
  <si>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</si>
  <si>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</si>
  <si>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</si>
  <si>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</si>
  <si>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</si>
  <si>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</si>
  <si>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</si>
  <si>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</si>
  <si>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</si>
  <si>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</si>
  <si>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</si>
  <si>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</si>
  <si>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</si>
  <si>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</si>
  <si>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</si>
  <si>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</si>
  <si>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</si>
  <si>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</si>
  <si>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</si>
  <si>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</si>
  <si>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</si>
  <si>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</si>
  <si>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</si>
  <si>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</si>
  <si>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</si>
  <si>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</si>
  <si>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</si>
  <si>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</si>
  <si>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</si>
  <si>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</si>
  <si>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</si>
  <si>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</si>
  <si>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</si>
  <si>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</si>
  <si>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</si>
  <si>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</si>
  <si>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</si>
  <si>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</si>
  <si>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</si>
  <si>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</si>
  <si>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</si>
  <si>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</si>
  <si>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</si>
  <si>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</si>
  <si>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</si>
  <si>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</si>
  <si>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</si>
  <si>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</si>
  <si>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</si>
  <si>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</si>
  <si>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</si>
  <si>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</si>
  <si>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</si>
  <si>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</si>
  <si>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</si>
  <si>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</si>
  <si>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</si>
  <si>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</si>
  <si>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</si>
  <si>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</si>
  <si>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</si>
  <si>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</si>
  <si>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</si>
  <si>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</si>
  <si>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</si>
  <si>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</si>
  <si>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</si>
  <si>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</si>
  <si>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</si>
  <si>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</si>
  <si>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</si>
  <si>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</si>
  <si>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</si>
  <si>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</si>
  <si>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</si>
  <si>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</si>
  <si>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</si>
  <si>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</si>
  <si>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</si>
  <si>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</si>
  <si>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</si>
  <si>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</si>
  <si>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</si>
  <si>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</si>
  <si>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</si>
  <si>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</si>
  <si>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</si>
  <si>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</si>
  <si>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</si>
  <si>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</si>
  <si>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</si>
  <si>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</si>
  <si>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</si>
  <si>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</si>
  <si>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</si>
  <si>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</si>
  <si>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</si>
  <si>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</si>
  <si>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</si>
  <si>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</si>
  <si>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</si>
  <si>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</si>
  <si>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</si>
  <si>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</si>
  <si>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</si>
  <si>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</si>
  <si>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</si>
  <si>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</si>
  <si>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</si>
  <si>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</si>
  <si>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</si>
  <si>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</si>
  <si>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</si>
  <si>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</si>
  <si>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</si>
  <si>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</si>
  <si>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</si>
  <si>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</si>
  <si>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</si>
  <si>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</si>
  <si>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</si>
  <si>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</si>
  <si>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</si>
  <si>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</si>
  <si>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</si>
  <si>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</si>
  <si>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</si>
  <si>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</si>
  <si>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</si>
  <si>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</si>
  <si>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</si>
  <si>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</si>
  <si>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</si>
  <si>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</si>
  <si>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</si>
  <si>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</si>
  <si>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</si>
  <si>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</si>
  <si>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</si>
  <si>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</si>
  <si>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</si>
  <si>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</si>
  <si>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</si>
  <si>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</si>
  <si>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</si>
  <si>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</si>
  <si>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</si>
  <si>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</si>
  <si>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</si>
  <si>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</si>
  <si>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</si>
  <si>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</si>
  <si>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</si>
  <si>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</si>
  <si>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</si>
  <si>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</si>
  <si>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</si>
  <si>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</si>
  <si>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</si>
  <si>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</si>
  <si>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</si>
  <si>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</si>
  <si>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</si>
  <si>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</si>
  <si>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</si>
  <si>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</si>
  <si>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</si>
  <si>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</si>
  <si>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</si>
  <si>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</si>
  <si>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</si>
  <si>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</si>
  <si>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</si>
  <si>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</si>
  <si>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</si>
  <si>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</si>
  <si>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</si>
  <si>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</si>
  <si>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</si>
  <si>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</si>
  <si>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</si>
  <si>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</si>
  <si>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</si>
  <si>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</si>
  <si>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</si>
  <si>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</si>
  <si>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</si>
  <si>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</si>
  <si>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</si>
  <si>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</si>
  <si>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</si>
  <si>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</si>
  <si>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</si>
  <si>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</si>
  <si>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</si>
  <si>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</si>
  <si>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</si>
  <si>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</si>
  <si>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</si>
  <si>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</si>
  <si>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</si>
  <si>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</si>
  <si>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</si>
  <si>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</si>
  <si>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</si>
  <si>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</si>
  <si>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</si>
  <si>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</si>
  <si>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</si>
  <si>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</si>
  <si>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</si>
  <si>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</si>
  <si>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</si>
  <si>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</si>
  <si>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</si>
  <si>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</si>
  <si>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</si>
  <si>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</si>
  <si>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</si>
  <si>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</si>
  <si>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</si>
  <si>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</si>
  <si>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</si>
  <si>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</si>
  <si>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</si>
  <si>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</si>
  <si>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</si>
  <si>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</si>
  <si>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</si>
  <si>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</si>
  <si>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</si>
  <si>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</si>
  <si>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</si>
  <si>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</si>
  <si>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</si>
  <si>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</si>
  <si>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</si>
  <si>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</si>
  <si>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</si>
  <si>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</si>
  <si>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</si>
  <si>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</si>
  <si>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</si>
  <si>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</si>
  <si>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</si>
  <si>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</si>
  <si>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</si>
  <si>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</si>
  <si>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</si>
  <si>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</si>
  <si>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</si>
  <si>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</si>
  <si>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</si>
  <si>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</si>
  <si>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</si>
  <si>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</si>
  <si>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</si>
  <si>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</si>
  <si>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</si>
  <si>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</si>
  <si>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</si>
  <si>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</si>
  <si>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</si>
  <si>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</si>
  <si>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</si>
  <si>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</si>
  <si>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</si>
  <si>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</si>
  <si>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</si>
  <si>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</si>
  <si>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</si>
  <si>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</si>
  <si>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</si>
  <si>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</si>
  <si>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</si>
  <si>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</si>
  <si>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</si>
  <si>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</si>
  <si>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</si>
  <si>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</si>
  <si>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</si>
  <si>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</si>
  <si>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</si>
  <si>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</si>
  <si>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</si>
  <si>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</si>
  <si>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</si>
  <si>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</si>
  <si>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</si>
  <si>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</si>
  <si>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</si>
  <si>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</si>
  <si>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</si>
  <si>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</si>
  <si>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</si>
  <si>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</si>
  <si>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</si>
  <si>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</si>
  <si>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</si>
  <si>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</si>
  <si>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</si>
  <si>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</si>
  <si>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</si>
  <si>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</si>
  <si>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</si>
  <si>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</si>
  <si>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</si>
  <si>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</si>
  <si>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</si>
  <si>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</si>
  <si>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</si>
  <si>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</si>
  <si>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</si>
  <si>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</si>
  <si>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</si>
  <si>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</si>
  <si>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</si>
  <si>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</si>
  <si>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</si>
  <si>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</si>
  <si>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</si>
  <si>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</si>
  <si>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</si>
  <si>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</si>
  <si>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</si>
  <si>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</si>
  <si>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</si>
  <si>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</si>
  <si>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</si>
  <si>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</si>
  <si>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</si>
  <si>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</si>
  <si>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</si>
  <si>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</si>
  <si>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</si>
  <si>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</si>
  <si>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</si>
  <si>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</si>
  <si>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</si>
  <si>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</si>
  <si>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</si>
  <si>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</si>
  <si>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</si>
  <si>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</si>
  <si>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</si>
  <si>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</si>
  <si>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</si>
  <si>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</si>
  <si>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</si>
  <si>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</si>
  <si>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</si>
  <si>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</si>
  <si>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</si>
  <si>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</si>
  <si>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</si>
  <si>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</si>
  <si>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</si>
  <si>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</si>
  <si>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</si>
  <si>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</si>
  <si>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</si>
  <si>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</si>
  <si>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</si>
  <si>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</si>
  <si>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</si>
  <si>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</si>
  <si>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</si>
  <si>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</si>
  <si>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</si>
  <si>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</si>
  <si>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</si>
  <si>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</si>
  <si>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</si>
  <si>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</si>
  <si>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</si>
  <si>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</si>
  <si>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</si>
  <si>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</si>
  <si>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</si>
  <si>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</si>
  <si>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</si>
  <si>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</si>
  <si>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</si>
  <si>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</si>
  <si>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</si>
  <si>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</si>
  <si>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</si>
  <si>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</si>
  <si>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</si>
  <si>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</si>
  <si>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</si>
  <si>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</si>
  <si>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</si>
  <si>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</si>
  <si>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</si>
  <si>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</si>
  <si>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</si>
  <si>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</si>
  <si>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</si>
  <si>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</si>
  <si>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</si>
  <si>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</si>
  <si>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</si>
  <si>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</si>
  <si>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</si>
  <si>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</si>
  <si>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</si>
  <si>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</si>
  <si>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</si>
  <si>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</si>
  <si>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</si>
  <si>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</si>
  <si>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</si>
  <si>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</si>
  <si>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</si>
  <si>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</si>
  <si>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</si>
  <si>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</si>
  <si>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</si>
  <si>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</si>
  <si>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</si>
  <si>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</si>
  <si>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</si>
  <si>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</si>
  <si>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</si>
  <si>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</si>
  <si>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</si>
  <si>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</si>
  <si>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</si>
  <si>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</si>
  <si>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</si>
  <si>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</si>
  <si>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</si>
  <si>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</si>
  <si>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</si>
  <si>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</si>
  <si>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</si>
  <si>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</si>
  <si>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</si>
  <si>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</si>
  <si>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</si>
  <si>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</si>
  <si>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</si>
  <si>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</si>
  <si>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</si>
  <si>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</si>
  <si>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</si>
  <si>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</si>
  <si>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</si>
  <si>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</si>
  <si>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</si>
  <si>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</si>
  <si>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</si>
  <si>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</si>
  <si>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</si>
  <si>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</si>
  <si>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</si>
  <si>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</si>
  <si>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</si>
  <si>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</si>
  <si>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</si>
  <si>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</si>
  <si>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</si>
  <si>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</si>
  <si>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</si>
  <si>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</si>
  <si>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</si>
  <si>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</si>
  <si>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</si>
  <si>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</si>
  <si>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</si>
  <si>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</si>
  <si>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</si>
  <si>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</si>
  <si>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</si>
  <si>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</si>
  <si>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</si>
  <si>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</si>
  <si>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</si>
  <si>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</si>
  <si>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</si>
  <si>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</si>
  <si>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</si>
  <si>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</si>
  <si>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</si>
  <si>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</si>
  <si>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</si>
  <si>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</si>
  <si>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</si>
  <si>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</si>
  <si>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</si>
  <si>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</si>
  <si>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</si>
  <si>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</si>
  <si>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</si>
  <si>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</si>
  <si>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</si>
  <si>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</si>
  <si>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</si>
  <si>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</si>
  <si>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</si>
  <si>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</si>
  <si>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</si>
  <si>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</si>
  <si>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</si>
  <si>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</si>
  <si>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</si>
  <si>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</si>
  <si>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</si>
  <si>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</si>
  <si>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</si>
  <si>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</si>
  <si>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</si>
  <si>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</si>
  <si>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</si>
  <si>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</si>
  <si>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</si>
  <si>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</si>
  <si>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</si>
  <si>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</si>
  <si>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</si>
  <si>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</si>
  <si>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</si>
  <si>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</si>
  <si>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</si>
  <si>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</si>
  <si>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</si>
  <si>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</si>
  <si>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</si>
  <si>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</si>
  <si>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</si>
  <si>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</si>
  <si>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</si>
  <si>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</si>
  <si>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</si>
  <si>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</si>
  <si>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</si>
  <si>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</si>
  <si>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</si>
  <si>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</si>
  <si>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</si>
  <si>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</si>
  <si>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</si>
  <si>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</si>
  <si>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</si>
  <si>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</si>
  <si>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</si>
  <si>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</si>
  <si>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</si>
  <si>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</si>
  <si>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</si>
  <si>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</si>
  <si>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</si>
  <si>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</si>
  <si>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</si>
  <si>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</si>
  <si>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</si>
  <si>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</si>
  <si>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</si>
  <si>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</si>
  <si>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</si>
  <si>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</si>
  <si>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</si>
  <si>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</si>
  <si>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</si>
  <si>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</si>
  <si>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</si>
  <si>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</si>
  <si>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</si>
  <si>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</si>
  <si>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</si>
  <si>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</si>
  <si>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</si>
  <si>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</si>
  <si>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</si>
  <si>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</si>
  <si>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</si>
  <si>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</si>
  <si>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</si>
  <si>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</si>
  <si>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</si>
  <si>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</si>
  <si>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</si>
  <si>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</si>
  <si>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</si>
  <si>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</si>
  <si>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</si>
  <si>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</si>
  <si>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</si>
  <si>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</si>
  <si>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</si>
  <si>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</si>
  <si>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</si>
  <si>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</si>
  <si>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</si>
  <si>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</si>
  <si>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</si>
  <si>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</si>
  <si>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</si>
  <si>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</si>
  <si>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</si>
  <si>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</si>
  <si>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</si>
  <si>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</si>
  <si>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</si>
  <si>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</si>
  <si>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</si>
  <si>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</si>
  <si>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</si>
  <si>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</si>
  <si>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</si>
  <si>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</si>
  <si>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</si>
  <si>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</si>
  <si>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</si>
  <si>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</si>
  <si>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</si>
  <si>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</si>
  <si>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</si>
  <si>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</si>
  <si>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</si>
  <si>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</si>
  <si>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</si>
  <si>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</si>
  <si>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</si>
  <si>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</si>
  <si>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</si>
  <si>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</si>
  <si>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</si>
  <si>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</si>
  <si>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</si>
  <si>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</si>
  <si>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</si>
  <si>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</si>
  <si>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</si>
  <si>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</si>
  <si>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</si>
  <si>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</si>
  <si>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</si>
  <si>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</si>
  <si>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</si>
  <si>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</si>
  <si>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</si>
  <si>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</si>
  <si>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</si>
  <si>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</si>
  <si>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</si>
  <si>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</si>
  <si>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</si>
  <si>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</si>
  <si>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</si>
  <si>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</si>
  <si>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</si>
  <si>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</si>
  <si>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</si>
  <si>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</si>
  <si>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</si>
  <si>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</si>
  <si>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</si>
  <si>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</si>
  <si>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</si>
  <si>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</si>
  <si>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</si>
  <si>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</si>
  <si>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</si>
  <si>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</si>
  <si>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</si>
  <si>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</si>
  <si>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</si>
  <si>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</si>
  <si>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</si>
  <si>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</si>
  <si>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</si>
  <si>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</si>
  <si>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</si>
  <si>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</si>
  <si>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</si>
  <si>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</si>
  <si>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</si>
  <si>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</si>
  <si>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</si>
  <si>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</si>
  <si>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</si>
  <si>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</si>
  <si>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</si>
  <si>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</si>
  <si>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</si>
  <si>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</si>
  <si>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</si>
  <si>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</si>
  <si>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</si>
  <si>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</si>
  <si>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</si>
  <si>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</si>
  <si>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</si>
  <si>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</si>
  <si>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</si>
  <si>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</si>
  <si>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</si>
  <si>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</si>
  <si>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</si>
  <si>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</si>
  <si>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</si>
  <si>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</si>
  <si>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</si>
  <si>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</si>
  <si>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</si>
  <si>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</si>
  <si>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</si>
  <si>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</si>
  <si>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</si>
  <si>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</si>
  <si>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</si>
  <si>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</si>
  <si>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</si>
  <si>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</si>
  <si>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</si>
  <si>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</si>
  <si>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</si>
  <si>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</si>
  <si>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</si>
  <si>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</si>
  <si>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</si>
  <si>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</si>
  <si>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</si>
  <si>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</si>
  <si>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</si>
  <si>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</si>
  <si>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</si>
  <si>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</si>
  <si>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</si>
  <si>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</si>
  <si>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</si>
  <si>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</si>
  <si>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</si>
  <si>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</si>
  <si>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</si>
  <si>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</si>
  <si>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</si>
  <si>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</si>
  <si>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</si>
  <si>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</si>
  <si>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</si>
  <si>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</si>
  <si>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</si>
  <si>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</si>
  <si>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</si>
  <si>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</si>
  <si>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</si>
  <si>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</si>
  <si>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</si>
  <si>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</si>
  <si>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</si>
  <si>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</si>
  <si>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</si>
  <si>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</si>
  <si>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</si>
  <si>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</si>
  <si>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</si>
  <si>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</si>
  <si>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</si>
  <si>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</si>
  <si>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</si>
  <si>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</si>
  <si>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</si>
  <si>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</si>
  <si>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</si>
  <si>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</si>
  <si>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</si>
  <si>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</si>
  <si>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</si>
  <si>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</si>
  <si>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</si>
  <si>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</si>
  <si>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</si>
  <si>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</si>
  <si>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</si>
  <si>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</si>
  <si>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</si>
  <si>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</si>
  <si>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</si>
  <si>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</si>
  <si>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</si>
  <si>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</si>
  <si>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</si>
  <si>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</si>
  <si>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</si>
  <si>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</si>
  <si>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</si>
  <si>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</si>
  <si>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</si>
  <si>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</si>
  <si>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</si>
  <si>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</si>
  <si>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</si>
  <si>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</si>
  <si>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</si>
  <si>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</si>
  <si>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</si>
  <si>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</si>
  <si>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</si>
  <si>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</si>
  <si>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</si>
  <si>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</si>
  <si>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</si>
  <si>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</si>
  <si>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</si>
  <si>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</si>
  <si>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</si>
  <si>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</si>
  <si>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</si>
  <si>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</si>
  <si>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</si>
  <si>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</si>
  <si>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</si>
  <si>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</si>
  <si>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</si>
  <si>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</si>
  <si>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</si>
  <si>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</si>
  <si>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</si>
  <si>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</si>
  <si>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</si>
  <si>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</si>
  <si>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</si>
  <si>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</si>
  <si>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</si>
  <si>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</si>
  <si>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</si>
  <si>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</si>
  <si>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</si>
  <si>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</si>
  <si>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</si>
  <si>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</si>
  <si>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</si>
  <si>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</si>
  <si>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</si>
  <si>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</si>
  <si>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</si>
  <si>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</si>
  <si>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</si>
  <si>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</si>
  <si>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</si>
  <si>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</si>
  <si>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</si>
  <si>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</si>
  <si>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</si>
  <si>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</si>
  <si>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</si>
  <si>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</si>
  <si>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</si>
  <si>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</si>
  <si>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</si>
  <si>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</si>
  <si>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</si>
  <si>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</si>
  <si>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</si>
  <si>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</si>
  <si>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</si>
  <si>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</si>
  <si>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</si>
  <si>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</si>
  <si>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</si>
  <si>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</si>
  <si>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</si>
  <si>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</si>
  <si>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</si>
  <si>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</si>
  <si>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</si>
  <si>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</si>
  <si>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</si>
  <si>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</si>
  <si>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</si>
  <si>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</si>
  <si>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</si>
  <si>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</si>
  <si>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</si>
  <si>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</si>
  <si>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</si>
  <si>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</si>
  <si>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</si>
  <si>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</si>
  <si>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</si>
  <si>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</si>
  <si>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</si>
  <si>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</si>
  <si>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</si>
  <si>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</si>
  <si>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</si>
  <si>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</si>
  <si>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</si>
  <si>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</si>
  <si>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</si>
  <si>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</si>
  <si>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</si>
  <si>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</si>
  <si>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</si>
  <si>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</si>
  <si>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</si>
  <si>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</si>
  <si>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</si>
  <si>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</si>
  <si>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</si>
  <si>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</si>
  <si>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</si>
  <si>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</si>
  <si>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</si>
  <si>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</si>
  <si>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</si>
  <si>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</si>
  <si>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</si>
  <si>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</si>
  <si>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</si>
  <si>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</si>
  <si>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</si>
  <si>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</si>
  <si>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</si>
  <si>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</si>
  <si>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</si>
  <si>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</si>
  <si>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</si>
  <si>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</si>
  <si>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</si>
  <si>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</si>
  <si>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</si>
  <si>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</si>
  <si>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</si>
  <si>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</si>
  <si>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</si>
  <si>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</si>
  <si>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</si>
  <si>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</si>
  <si>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</si>
  <si>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</si>
  <si>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</si>
  <si>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</si>
  <si>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</si>
  <si>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</si>
  <si>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</si>
  <si>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</si>
  <si>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</si>
  <si>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</si>
  <si>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</si>
  <si>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</si>
  <si>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</si>
  <si>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</si>
  <si>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</si>
  <si>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</si>
  <si>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</si>
  <si>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</si>
  <si>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</si>
  <si>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</si>
  <si>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</si>
  <si>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</si>
  <si>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</si>
  <si>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</si>
  <si>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</si>
  <si>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</si>
  <si>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</si>
  <si>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</si>
  <si>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</si>
  <si>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</si>
  <si>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</si>
  <si>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</si>
  <si>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</si>
  <si>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</si>
  <si>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</si>
  <si>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</si>
  <si>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</si>
  <si>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</si>
  <si>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</si>
  <si>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</si>
  <si>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</si>
  <si>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</si>
  <si>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</si>
  <si>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</si>
  <si>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</si>
  <si>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</si>
  <si>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</si>
  <si>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</si>
  <si>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</si>
  <si>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</si>
  <si>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</si>
  <si>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</si>
  <si>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</si>
  <si>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</si>
  <si>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</si>
  <si>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</si>
  <si>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</si>
  <si>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</si>
  <si>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</si>
  <si>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</si>
  <si>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</si>
  <si>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</si>
  <si>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</si>
  <si>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</si>
  <si>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</si>
  <si>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</si>
  <si>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</si>
  <si>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</si>
  <si>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</si>
  <si>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</si>
  <si>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</si>
  <si>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</si>
  <si>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</si>
  <si>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</si>
  <si>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</si>
  <si>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</si>
  <si>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</si>
  <si>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</si>
  <si>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</si>
  <si>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</si>
  <si>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</si>
  <si>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</si>
  <si>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</si>
  <si>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</si>
  <si>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</si>
  <si>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</si>
  <si>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</si>
  <si>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</si>
  <si>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</si>
  <si>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</si>
  <si>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</si>
  <si>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</si>
  <si>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</si>
  <si>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</si>
  <si>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</si>
  <si>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</si>
  <si>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</si>
  <si>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</si>
  <si>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</si>
  <si>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</si>
  <si>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</si>
  <si>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</si>
  <si>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</si>
  <si>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</si>
  <si>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</si>
  <si>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</si>
  <si>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</si>
  <si>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</si>
  <si>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</si>
  <si>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</si>
  <si>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</si>
  <si>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</si>
  <si>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</si>
  <si>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</si>
  <si>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</si>
  <si>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</si>
  <si>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</si>
  <si>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</si>
  <si>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</si>
  <si>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</si>
  <si>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</si>
  <si>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</si>
  <si>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</si>
  <si>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</si>
  <si>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</si>
  <si>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</si>
  <si>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</si>
  <si>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</si>
  <si>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</si>
  <si>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</si>
  <si>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</si>
  <si>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</si>
  <si>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</si>
  <si>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</si>
  <si>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</si>
  <si>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</si>
  <si>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</si>
  <si>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</si>
  <si>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</si>
  <si>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</si>
  <si>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</si>
  <si>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</si>
  <si>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</si>
  <si>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</si>
  <si>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</si>
  <si>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</si>
  <si>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</si>
  <si>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</si>
  <si>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</si>
  <si>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</si>
  <si>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</si>
  <si>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</si>
  <si>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</si>
  <si>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</si>
  <si>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</si>
  <si>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</si>
  <si>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</si>
  <si>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</si>
  <si>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</si>
  <si>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</si>
  <si>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</si>
  <si>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</si>
  <si>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</si>
  <si>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</si>
  <si>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</si>
  <si>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</si>
  <si>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</si>
  <si>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</si>
  <si>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</si>
  <si>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</si>
  <si>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</si>
  <si>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</si>
  <si>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</si>
  <si>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</si>
  <si>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</si>
  <si>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</si>
  <si>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</si>
  <si>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</si>
  <si>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</si>
  <si>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</si>
  <si>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</si>
  <si>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</si>
  <si>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</si>
  <si>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</si>
  <si>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</si>
  <si>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</si>
  <si>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</si>
  <si>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</si>
  <si>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</si>
  <si>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</si>
  <si>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</si>
  <si>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</si>
  <si>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</si>
  <si>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</si>
  <si>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</si>
  <si>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</si>
  <si>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</si>
  <si>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</si>
  <si>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</si>
  <si>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</si>
  <si>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</si>
  <si>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</si>
  <si>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</si>
  <si>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</si>
  <si>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</si>
  <si>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</si>
  <si>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</si>
  <si>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</si>
  <si>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</si>
  <si>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</si>
  <si>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</si>
  <si>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</si>
  <si>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</si>
  <si>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</si>
  <si>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</si>
  <si>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</si>
  <si>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</si>
  <si>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</si>
  <si>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</si>
  <si>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</si>
  <si>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</si>
  <si>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</si>
  <si>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</si>
  <si>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</si>
  <si>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</si>
  <si>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</si>
  <si>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</si>
  <si>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</si>
  <si>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</si>
  <si>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</si>
  <si>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</si>
  <si>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</si>
  <si>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</si>
  <si>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</si>
  <si>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</si>
  <si>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</si>
  <si>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</si>
  <si>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</si>
  <si>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</si>
  <si>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</si>
  <si>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</si>
  <si>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</si>
  <si>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</si>
  <si>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</si>
  <si>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</si>
  <si>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</si>
  <si>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</si>
  <si>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</si>
  <si>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</si>
  <si>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</si>
  <si>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</si>
  <si>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</si>
  <si>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</si>
  <si>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</si>
  <si>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</si>
  <si>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</si>
  <si>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</si>
  <si>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</si>
  <si>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</si>
  <si>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</si>
  <si>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</si>
  <si>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</si>
  <si>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</si>
  <si>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</si>
  <si>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</si>
  <si>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</si>
  <si>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</si>
  <si>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</si>
  <si>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</si>
  <si>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</si>
  <si>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</si>
  <si>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</si>
  <si>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</si>
  <si>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</si>
  <si>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</si>
  <si>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</si>
  <si>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</si>
  <si>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</si>
  <si>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</si>
  <si>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</si>
  <si>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</si>
  <si>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</si>
  <si>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</si>
  <si>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</si>
  <si>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</si>
  <si>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</si>
  <si>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</si>
  <si>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</si>
  <si>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</si>
  <si>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</si>
  <si>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</si>
  <si>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</si>
  <si>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</si>
  <si>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</si>
  <si>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</si>
  <si>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</si>
  <si>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</si>
  <si>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</si>
  <si>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</si>
  <si>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</si>
  <si>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</si>
  <si>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</si>
  <si>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</si>
  <si>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</si>
  <si>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</si>
  <si>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</si>
  <si>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</si>
  <si>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</si>
  <si>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</si>
  <si>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</si>
  <si>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</si>
  <si>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</si>
  <si>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</si>
  <si>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</si>
  <si>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</si>
  <si>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</si>
  <si>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</si>
  <si>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</si>
  <si>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</si>
  <si>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</si>
  <si>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</si>
  <si>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</si>
  <si>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</si>
  <si>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</si>
  <si>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</si>
  <si>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</si>
  <si>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</si>
  <si>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</si>
  <si>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</si>
  <si>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</si>
  <si>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</si>
  <si>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</si>
  <si>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</si>
  <si>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</si>
  <si>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</si>
  <si>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</si>
  <si>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</si>
  <si>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</si>
  <si>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</si>
  <si>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</si>
  <si>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</si>
  <si>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</si>
  <si>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</si>
  <si>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</si>
  <si>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</si>
  <si>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</si>
  <si>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</si>
  <si>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</si>
  <si>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</si>
  <si>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</si>
  <si>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</si>
  <si>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</si>
  <si>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</si>
  <si>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</si>
  <si>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</si>
  <si>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</si>
  <si>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</si>
  <si>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</si>
  <si>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</si>
  <si>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</si>
  <si>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</si>
  <si>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</si>
  <si>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</si>
  <si>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</si>
  <si>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</si>
  <si>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</si>
  <si>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</si>
  <si>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</si>
  <si>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</si>
  <si>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</si>
  <si>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</si>
  <si>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</si>
  <si>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</si>
  <si>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</si>
  <si>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</si>
  <si>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</si>
  <si>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</si>
  <si>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</si>
  <si>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</si>
  <si>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</si>
  <si>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</si>
  <si>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</si>
  <si>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</si>
  <si>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</si>
  <si>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</si>
  <si>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</si>
  <si>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</si>
  <si>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</si>
  <si>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</si>
  <si>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</si>
  <si>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</si>
  <si>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</si>
  <si>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</si>
  <si>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</si>
  <si>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</si>
  <si>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</si>
  <si>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</si>
  <si>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</si>
  <si>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</si>
  <si>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</si>
  <si>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</si>
  <si>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</si>
  <si>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</si>
  <si>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</si>
  <si>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</si>
  <si>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</si>
  <si>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</si>
  <si>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</si>
  <si>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</si>
  <si>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</si>
  <si>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</si>
  <si>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</si>
  <si>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</si>
  <si>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</si>
  <si>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</si>
  <si>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</si>
  <si>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</si>
  <si>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</si>
  <si>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</si>
  <si>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</si>
  <si>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</si>
  <si>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</si>
  <si>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</si>
  <si>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</si>
  <si>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</si>
  <si>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</si>
  <si>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</si>
  <si>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</si>
  <si>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</si>
  <si>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</si>
  <si>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</si>
  <si>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</si>
  <si>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</si>
  <si>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</si>
  <si>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</si>
  <si>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</si>
  <si>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</si>
  <si>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</si>
  <si>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</si>
  <si>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</si>
  <si>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</si>
  <si>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</si>
  <si>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</si>
  <si>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</si>
  <si>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</si>
  <si>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</si>
  <si>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</si>
  <si>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</si>
  <si>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</si>
  <si>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</si>
  <si>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</si>
  <si>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</si>
  <si>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</si>
  <si>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</si>
  <si>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</si>
  <si>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</si>
  <si>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</si>
  <si>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</si>
  <si>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</si>
  <si>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</si>
  <si>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</si>
  <si>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</si>
  <si>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</si>
  <si>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</si>
  <si>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</si>
  <si>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</si>
  <si>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</si>
  <si>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</si>
  <si>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</si>
  <si>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</si>
  <si>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</si>
  <si>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</si>
  <si>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</si>
  <si>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</si>
  <si>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</si>
  <si>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</si>
  <si>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</si>
  <si>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</si>
  <si>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</si>
  <si>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</si>
  <si>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</si>
  <si>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</si>
  <si>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</si>
  <si>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</si>
  <si>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</si>
  <si>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</si>
  <si>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</si>
  <si>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</si>
  <si>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</si>
  <si>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</si>
  <si>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</si>
  <si>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</si>
  <si>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</si>
  <si>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</si>
  <si>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</si>
  <si>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</si>
  <si>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</si>
  <si>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</si>
  <si>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</si>
  <si>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</si>
  <si>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</si>
  <si>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</si>
  <si>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</si>
  <si>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</si>
  <si>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</si>
  <si>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</si>
  <si>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</si>
  <si>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</si>
  <si>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</si>
  <si>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</si>
  <si>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</si>
  <si>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</si>
  <si>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</si>
  <si>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</si>
  <si>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</si>
  <si>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</si>
  <si>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</si>
  <si>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</si>
  <si>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</si>
  <si>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</si>
  <si>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</si>
  <si>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</si>
  <si>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</si>
  <si>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</si>
  <si>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</si>
  <si>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</si>
  <si>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</si>
  <si>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</si>
  <si>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</si>
  <si>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</si>
  <si>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</si>
  <si>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</si>
  <si>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</si>
  <si>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</si>
  <si>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</si>
  <si>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</si>
  <si>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</si>
  <si>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</si>
  <si>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</si>
  <si>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</si>
  <si>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</si>
  <si>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</si>
  <si>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</si>
  <si>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</si>
  <si>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</si>
  <si>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</si>
  <si>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</si>
  <si>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</si>
  <si>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</si>
  <si>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</si>
  <si>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</si>
  <si>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</si>
  <si>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</si>
  <si>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</si>
  <si>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</si>
  <si>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</si>
  <si>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</si>
  <si>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</si>
  <si>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</si>
  <si>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</si>
  <si>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</si>
  <si>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</si>
  <si>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</si>
  <si>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</si>
  <si>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</si>
  <si>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</si>
  <si>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</si>
  <si>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</si>
  <si>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</si>
  <si>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</si>
  <si>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</si>
  <si>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</si>
  <si>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</si>
  <si>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</si>
  <si>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</si>
  <si>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</si>
  <si>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</si>
  <si>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</si>
  <si>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</si>
  <si>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</si>
  <si>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</si>
  <si>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</si>
  <si>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</si>
  <si>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</si>
  <si>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</si>
  <si>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</si>
  <si>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</si>
  <si>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</si>
  <si>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</si>
  <si>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</si>
  <si>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</si>
  <si>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</si>
  <si>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</si>
  <si>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</si>
  <si>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</si>
  <si>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</si>
  <si>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</si>
  <si>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</si>
  <si>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</si>
  <si>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</si>
  <si>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</si>
  <si>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</si>
  <si>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</si>
  <si>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</si>
  <si>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</si>
  <si>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</si>
  <si>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</si>
  <si>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</si>
  <si>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</si>
  <si>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</si>
  <si>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</si>
  <si>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</si>
  <si>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</si>
  <si>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</si>
  <si>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</si>
  <si>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</si>
  <si>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</si>
  <si>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</si>
  <si>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</si>
  <si>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</si>
  <si>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</si>
  <si>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</si>
  <si>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</si>
  <si>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</si>
  <si>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</si>
  <si>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</si>
  <si>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</si>
  <si>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</si>
  <si>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</si>
  <si>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</si>
  <si>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</si>
  <si>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</si>
  <si>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</si>
  <si>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</si>
  <si>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</si>
  <si>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</si>
  <si>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</si>
  <si>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</si>
  <si>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</si>
  <si>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</si>
  <si>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</si>
  <si>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</si>
  <si>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</si>
  <si>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</si>
  <si>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</si>
  <si>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</si>
  <si>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</si>
  <si>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</si>
  <si>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</si>
  <si>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</si>
  <si>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</si>
  <si>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</si>
  <si>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</si>
  <si>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</si>
  <si>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</si>
  <si>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</si>
  <si>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</si>
  <si>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</si>
  <si>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</si>
  <si>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</si>
  <si>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</si>
  <si>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</si>
  <si>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</si>
  <si>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</si>
  <si>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</si>
  <si>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</si>
  <si>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</si>
  <si>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</si>
  <si>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</si>
  <si>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</si>
  <si>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</si>
  <si>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</si>
  <si>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</si>
  <si>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</si>
  <si>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</si>
  <si>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</si>
  <si>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</si>
  <si>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</si>
  <si>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</si>
  <si>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</si>
  <si>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</si>
  <si>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</si>
  <si>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</si>
  <si>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</si>
  <si>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</si>
  <si>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</si>
  <si>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</si>
  <si>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</si>
  <si>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</si>
  <si>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</si>
  <si>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</si>
  <si>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</si>
  <si>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</si>
  <si>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</si>
  <si>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</si>
  <si>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</si>
  <si>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</si>
  <si>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</si>
  <si>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</si>
  <si>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</si>
  <si>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</si>
  <si>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</si>
  <si>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</si>
  <si>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</si>
  <si>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</si>
  <si>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</si>
  <si>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</si>
  <si>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</si>
  <si>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</si>
  <si>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</si>
  <si>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</si>
  <si>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</si>
  <si>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</si>
  <si>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</si>
  <si>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</si>
  <si>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</si>
  <si>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</si>
  <si>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</si>
  <si>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</si>
  <si>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</si>
  <si>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</si>
  <si>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</si>
  <si>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</si>
  <si>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</si>
  <si>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</si>
  <si>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</si>
  <si>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</si>
  <si>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</si>
  <si>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</si>
  <si>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</si>
  <si>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</si>
  <si>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</si>
  <si>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</si>
  <si>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</si>
  <si>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</si>
  <si>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</si>
  <si>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</si>
  <si>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</si>
  <si>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</si>
  <si>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</si>
  <si>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</si>
  <si>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</si>
  <si>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</si>
  <si>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</si>
  <si>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</si>
  <si>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</si>
  <si>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</si>
  <si>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</si>
  <si>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</si>
  <si>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</si>
  <si>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</si>
  <si>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</si>
  <si>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</si>
  <si>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</si>
  <si>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</si>
  <si>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</si>
  <si>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</si>
  <si>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</si>
  <si>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</si>
  <si>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</si>
  <si>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</si>
  <si>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</si>
  <si>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</si>
  <si>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</si>
  <si>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</si>
  <si>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</si>
  <si>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</si>
  <si>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</si>
  <si>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</si>
  <si>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</si>
  <si>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</si>
  <si>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</si>
  <si>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</si>
  <si>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</si>
  <si>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</si>
  <si>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</si>
  <si>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</si>
  <si>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</si>
  <si>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</si>
  <si>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</si>
  <si>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</si>
  <si>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</si>
  <si>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</si>
  <si>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</si>
  <si>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</si>
  <si>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</si>
  <si>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</si>
  <si>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</si>
  <si>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</si>
  <si>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</si>
  <si>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</si>
  <si>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</si>
  <si>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</si>
  <si>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</si>
  <si>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</si>
  <si>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</si>
  <si>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</si>
  <si>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</si>
  <si>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</si>
  <si>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</si>
  <si>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</si>
  <si>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</si>
  <si>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</si>
  <si>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</si>
  <si>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</si>
  <si>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</si>
  <si>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</si>
  <si>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</si>
  <si>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</si>
  <si>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</si>
  <si>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</si>
  <si>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</si>
  <si>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</si>
  <si>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</si>
  <si>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</si>
  <si>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</si>
  <si>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</si>
  <si>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</si>
  <si>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</si>
  <si>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</si>
  <si>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</si>
  <si>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</si>
  <si>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</si>
  <si>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</si>
  <si>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</si>
  <si>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</si>
  <si>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</si>
  <si>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</si>
  <si>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</si>
  <si>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</si>
  <si>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</si>
  <si>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</si>
  <si>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</si>
  <si>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</si>
  <si>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</si>
  <si>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</si>
  <si>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</si>
  <si>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</si>
  <si>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</si>
  <si>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</si>
  <si>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</si>
  <si>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</si>
  <si>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</si>
  <si>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</si>
  <si>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</si>
  <si>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</si>
  <si>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</si>
  <si>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</si>
  <si>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</si>
  <si>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</si>
  <si>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</si>
  <si>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</si>
  <si>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</si>
  <si>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</si>
  <si>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</si>
  <si>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</si>
  <si>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</si>
  <si>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</si>
  <si>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</si>
  <si>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</si>
  <si>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</si>
  <si>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</si>
  <si>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</si>
  <si>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</si>
  <si>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</si>
  <si>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</si>
  <si>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</si>
  <si>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</si>
  <si>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</si>
  <si>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</si>
  <si>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</si>
  <si>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</si>
  <si>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</si>
  <si>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</si>
  <si>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</si>
  <si>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</si>
  <si>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</si>
  <si>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</si>
  <si>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</si>
  <si>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</si>
  <si>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</si>
  <si>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</si>
  <si>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</si>
  <si>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</si>
  <si>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</si>
  <si>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</si>
  <si>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</si>
  <si>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</si>
  <si>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</si>
  <si>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</si>
  <si>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</si>
  <si>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</si>
  <si>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</si>
  <si>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</si>
  <si>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</si>
  <si>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</si>
  <si>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</si>
  <si>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</si>
  <si>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</si>
  <si>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</si>
  <si>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</si>
  <si>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</si>
  <si>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</si>
  <si>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</si>
  <si>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</si>
  <si>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</si>
  <si>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</si>
  <si>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</si>
  <si>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</si>
  <si>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</si>
  <si>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</si>
  <si>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</si>
  <si>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</si>
  <si>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</si>
  <si>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</si>
  <si>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</si>
  <si>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</si>
  <si>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</si>
  <si>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</si>
  <si>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</si>
  <si>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</si>
  <si>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</si>
  <si>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</si>
  <si>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</si>
  <si>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</si>
  <si>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</si>
  <si>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</si>
  <si>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</si>
  <si>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</si>
  <si>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</si>
  <si>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</si>
  <si>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</si>
  <si>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</si>
  <si>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</si>
  <si>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</si>
  <si>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</si>
  <si>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</si>
  <si>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</si>
  <si>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</si>
  <si>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</si>
  <si>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</si>
  <si>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</si>
  <si>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</si>
  <si>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</si>
  <si>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</si>
  <si>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</si>
  <si>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</si>
  <si>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</si>
  <si>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</si>
  <si>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</si>
  <si>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</si>
  <si>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</si>
  <si>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</si>
  <si>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</si>
  <si>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</si>
  <si>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</si>
  <si>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</si>
  <si>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</si>
  <si>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</si>
  <si>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</si>
  <si>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</si>
  <si>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</si>
  <si>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</si>
  <si>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</si>
  <si>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</si>
  <si>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</si>
  <si>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</si>
  <si>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</si>
  <si>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</si>
  <si>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</si>
  <si>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</si>
  <si>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</si>
  <si>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</si>
  <si>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</si>
  <si>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</si>
  <si>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</si>
  <si>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</si>
  <si>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</si>
  <si>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</si>
  <si>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</si>
  <si>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</si>
  <si>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</si>
  <si>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</si>
  <si>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</si>
  <si>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</si>
  <si>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</si>
  <si>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</si>
  <si>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</si>
  <si>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</si>
  <si>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</si>
  <si>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</si>
  <si>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</si>
  <si>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</si>
  <si>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</si>
  <si>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</si>
  <si>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</si>
  <si>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</si>
  <si>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</si>
  <si>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</si>
  <si>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</si>
  <si>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</si>
  <si>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</si>
  <si>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</si>
  <si>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</si>
  <si>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</si>
  <si>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</si>
  <si>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</si>
  <si>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</si>
  <si>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</si>
  <si>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</si>
  <si>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</si>
  <si>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</si>
  <si>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</si>
  <si>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</si>
  <si>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</si>
  <si>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</si>
  <si>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</si>
  <si>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</si>
  <si>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</si>
  <si>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</si>
  <si>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</si>
  <si>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</si>
  <si>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</si>
  <si>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</si>
  <si>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</si>
  <si>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</si>
  <si>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</si>
  <si>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</si>
  <si>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</si>
  <si>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</si>
  <si>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</si>
  <si>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</si>
  <si>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</si>
  <si>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</si>
  <si>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</si>
  <si>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</si>
  <si>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</si>
  <si>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</si>
  <si>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</si>
  <si>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</si>
  <si>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</si>
  <si>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</si>
  <si>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</si>
  <si>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</si>
  <si>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</si>
  <si>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</si>
  <si>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</si>
  <si>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</si>
  <si>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</si>
  <si>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</si>
  <si>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</si>
  <si>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</si>
  <si>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</si>
  <si>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</si>
  <si>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</si>
  <si>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</si>
  <si>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</si>
  <si>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</si>
  <si>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</si>
  <si>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</si>
  <si>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</si>
  <si>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</si>
  <si>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</si>
  <si>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</si>
  <si>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</si>
  <si>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</si>
  <si>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</si>
  <si>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</si>
  <si>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</si>
  <si>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</si>
  <si>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</si>
  <si>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</si>
  <si>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</si>
  <si>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</si>
  <si>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</si>
  <si>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</si>
  <si>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</si>
  <si>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</si>
  <si>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</si>
  <si>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</si>
  <si>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</si>
  <si>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</si>
  <si>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</si>
  <si>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</si>
  <si>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</si>
  <si>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</si>
  <si>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</si>
  <si>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</si>
  <si>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</si>
  <si>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</si>
  <si>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</si>
  <si>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</si>
  <si>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</si>
  <si>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</si>
  <si>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</si>
  <si>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</si>
  <si>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</si>
  <si>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</si>
  <si>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</si>
  <si>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</si>
  <si>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</si>
  <si>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</si>
  <si>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</si>
  <si>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</si>
  <si>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</si>
  <si>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</si>
  <si>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</si>
  <si>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</si>
  <si>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</si>
  <si>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</si>
  <si>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</si>
  <si>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</si>
  <si>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</si>
  <si>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</si>
  <si>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</si>
  <si>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</si>
  <si>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</si>
  <si>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</si>
  <si>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</si>
  <si>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</si>
  <si>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</si>
  <si>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</si>
  <si>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</si>
  <si>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</si>
  <si>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</si>
  <si>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</si>
  <si>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</si>
  <si>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</si>
  <si>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</si>
  <si>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</si>
  <si>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</si>
  <si>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</si>
  <si>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</si>
  <si>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</si>
  <si>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</si>
  <si>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</si>
  <si>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</si>
  <si>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</si>
  <si>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</si>
  <si>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</si>
  <si>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</si>
  <si>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</si>
  <si>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</si>
  <si>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</si>
  <si>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</si>
  <si>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</si>
  <si>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</si>
  <si>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</si>
  <si>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</si>
  <si>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</si>
  <si>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</si>
  <si>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</si>
  <si>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</si>
  <si>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</si>
  <si>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</si>
  <si>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</si>
  <si>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</si>
  <si>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</si>
  <si>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</si>
  <si>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</si>
  <si>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</si>
  <si>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</si>
  <si>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</si>
  <si>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</si>
  <si>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</si>
  <si>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</si>
  <si>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</si>
  <si>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</si>
  <si>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</si>
  <si>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</si>
  <si>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</si>
  <si>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</si>
  <si>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</si>
  <si>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</si>
  <si>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</si>
  <si>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</si>
  <si>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</si>
  <si>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</si>
  <si>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</si>
  <si>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</si>
  <si>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</si>
  <si>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</si>
  <si>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</si>
  <si>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</si>
  <si>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</si>
  <si>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</si>
  <si>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</si>
  <si>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</si>
  <si>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</si>
  <si>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</si>
  <si>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</si>
  <si>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</si>
  <si>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</si>
  <si>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</si>
  <si>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</si>
  <si>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</si>
  <si>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</si>
  <si>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</si>
  <si>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</si>
  <si>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</si>
  <si>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</si>
  <si>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</si>
  <si>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</si>
  <si>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</si>
  <si>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</si>
  <si>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</si>
  <si>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</si>
  <si>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</si>
  <si>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</si>
  <si>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</si>
  <si>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</si>
  <si>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</si>
  <si>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</si>
  <si>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</si>
  <si>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</si>
  <si>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</si>
  <si>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</si>
  <si>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</si>
  <si>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</si>
  <si>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</si>
  <si>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</si>
  <si>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</si>
  <si>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</si>
  <si>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</si>
  <si>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</si>
  <si>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</si>
  <si>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</si>
  <si>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</si>
  <si>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</si>
  <si>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</si>
  <si>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</si>
  <si>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</si>
  <si>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</si>
  <si>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</si>
  <si>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</si>
  <si>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</si>
  <si>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</si>
  <si>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</si>
  <si>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</si>
  <si>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</si>
  <si>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</si>
  <si>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</si>
  <si>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</si>
  <si>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</si>
  <si>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</si>
  <si>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</si>
  <si>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</si>
  <si>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</si>
  <si>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</si>
  <si>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</si>
  <si>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</si>
  <si>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</si>
  <si>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</si>
  <si>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</si>
  <si>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</si>
  <si>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</si>
  <si>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</si>
  <si>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</si>
  <si>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</si>
  <si>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</si>
  <si>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</si>
  <si>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</si>
  <si>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</si>
  <si>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</si>
  <si>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</si>
  <si>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</si>
  <si>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</si>
  <si>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</si>
  <si>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</si>
  <si>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</si>
  <si>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</si>
  <si>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</si>
  <si>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</si>
  <si>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</si>
  <si>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</si>
  <si>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</si>
  <si>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</si>
  <si>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</si>
  <si>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</si>
  <si>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</si>
  <si>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</si>
  <si>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</si>
  <si>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</si>
  <si>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</si>
  <si>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</si>
  <si>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</si>
  <si>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</si>
  <si>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</si>
  <si>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</si>
  <si>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</si>
  <si>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</si>
  <si>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</si>
  <si>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</si>
  <si>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</si>
  <si>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</si>
  <si>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</si>
  <si>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</si>
  <si>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</si>
  <si>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</si>
  <si>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</si>
  <si>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</si>
  <si>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</si>
  <si>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</si>
  <si>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</si>
  <si>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</si>
  <si>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</si>
  <si>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</si>
  <si>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</si>
  <si>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</si>
  <si>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</si>
  <si>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</si>
  <si>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</si>
  <si>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</si>
  <si>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</si>
  <si>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</si>
  <si>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</si>
  <si>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</si>
  <si>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</si>
  <si>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</si>
  <si>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</si>
  <si>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</si>
  <si>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</si>
  <si>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</si>
  <si>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</si>
  <si>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</si>
  <si>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</si>
  <si>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</si>
  <si>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</si>
  <si>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</si>
  <si>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</si>
  <si>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</si>
  <si>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</si>
  <si>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</si>
  <si>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</si>
  <si>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</si>
  <si>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</si>
  <si>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</si>
  <si>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</si>
  <si>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</si>
  <si>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</si>
  <si>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</si>
  <si>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</si>
  <si>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</si>
  <si>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</si>
  <si>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</si>
  <si>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</si>
  <si>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</si>
  <si>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</si>
  <si>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</si>
  <si>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</si>
  <si>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</si>
  <si>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</si>
  <si>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</si>
  <si>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</si>
  <si>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</si>
  <si>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</si>
  <si>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</si>
  <si>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</si>
  <si>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</si>
  <si>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</si>
  <si>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</si>
  <si>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</si>
  <si>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</si>
  <si>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</si>
  <si>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</si>
  <si>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</si>
  <si>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</si>
  <si>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</si>
  <si>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</si>
  <si>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</si>
  <si>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</si>
  <si>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</si>
  <si>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</si>
  <si>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</si>
  <si>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</si>
  <si>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</si>
  <si>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</si>
  <si>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</si>
  <si>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</si>
  <si>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</si>
  <si>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</si>
  <si>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</si>
  <si>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</si>
  <si>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</si>
  <si>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</si>
  <si>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</si>
  <si>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</si>
  <si>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</si>
  <si>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</si>
  <si>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</si>
  <si>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</si>
  <si>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</si>
  <si>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</si>
  <si>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</si>
  <si>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</si>
  <si>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</si>
  <si>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</si>
  <si>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</si>
  <si>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</si>
  <si>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</si>
  <si>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</si>
  <si>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</si>
  <si>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</si>
  <si>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</si>
  <si>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</si>
  <si>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</si>
  <si>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</si>
  <si>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</si>
  <si>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</si>
  <si>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</si>
  <si>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</si>
  <si>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</si>
  <si>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</si>
  <si>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</si>
  <si>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</si>
  <si>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</si>
  <si>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</si>
  <si>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</si>
  <si>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</si>
  <si>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</si>
  <si>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</si>
  <si>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</si>
  <si>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</si>
  <si>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</si>
  <si>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</si>
  <si>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</si>
  <si>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</si>
  <si>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</si>
  <si>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</si>
  <si>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</si>
  <si>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</si>
  <si>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</si>
  <si>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</si>
  <si>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</si>
  <si>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</si>
  <si>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</si>
  <si>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</si>
  <si>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</si>
  <si>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</si>
  <si>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</si>
  <si>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</si>
  <si>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</si>
  <si>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</si>
  <si>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</si>
  <si>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</si>
  <si>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</si>
  <si>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</si>
  <si>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</si>
  <si>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</si>
  <si>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</si>
  <si>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</si>
  <si>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</si>
  <si>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</si>
  <si>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</si>
  <si>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</si>
  <si>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</si>
  <si>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</si>
  <si>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</si>
  <si>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</si>
  <si>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</si>
  <si>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</si>
  <si>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</si>
  <si>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</si>
  <si>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</si>
  <si>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</si>
  <si>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</si>
  <si>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</si>
  <si>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</si>
  <si>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</si>
  <si>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</si>
  <si>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</si>
  <si>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</si>
  <si>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</si>
  <si>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</si>
  <si>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</si>
  <si>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</si>
  <si>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</si>
  <si>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</si>
  <si>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</si>
  <si>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</si>
  <si>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</si>
  <si>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</si>
  <si>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</si>
  <si>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</si>
  <si>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</si>
  <si>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</si>
  <si>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</si>
  <si>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</si>
  <si>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</si>
  <si>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</si>
  <si>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</si>
  <si>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</si>
  <si>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</si>
  <si>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</si>
  <si>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</si>
  <si>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</si>
  <si>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</si>
  <si>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</si>
  <si>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</si>
  <si>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</si>
  <si>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</si>
  <si>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</si>
  <si>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</si>
  <si>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</si>
  <si>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</si>
  <si>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</si>
  <si>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</si>
  <si>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</si>
  <si>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</si>
  <si>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</si>
  <si>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</si>
  <si>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</si>
  <si>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</si>
  <si>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</si>
  <si>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</si>
  <si>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</si>
  <si>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</si>
  <si>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</si>
  <si>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</si>
  <si>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</si>
  <si>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</si>
  <si>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</si>
  <si>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</si>
  <si>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</si>
  <si>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</si>
  <si>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</si>
  <si>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</si>
  <si>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</si>
  <si>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</si>
  <si>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</si>
  <si>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</si>
  <si>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</si>
  <si>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</si>
  <si>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</si>
  <si>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</si>
  <si>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</si>
  <si>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</si>
  <si>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</si>
  <si>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</si>
  <si>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</si>
  <si>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</si>
  <si>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</si>
  <si>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</si>
  <si>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</si>
  <si>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</si>
  <si>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</si>
  <si>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</si>
  <si>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</si>
  <si>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</si>
  <si>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</si>
  <si>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</si>
  <si>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</si>
  <si>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</si>
  <si>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</si>
  <si>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</si>
  <si>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</si>
  <si>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</si>
  <si>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</si>
  <si>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</si>
  <si>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</si>
  <si>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</si>
  <si>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</si>
  <si>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</si>
  <si>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</si>
  <si>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</si>
  <si>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</si>
  <si>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</si>
  <si>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</si>
  <si>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</si>
  <si>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</si>
  <si>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</si>
  <si>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</si>
  <si>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</si>
  <si>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</si>
  <si>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</si>
  <si>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</si>
  <si>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</si>
  <si>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</si>
  <si>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</si>
  <si>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</si>
  <si>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</si>
  <si>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</si>
  <si>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</si>
  <si>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</si>
  <si>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</si>
  <si>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</si>
  <si>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</si>
  <si>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</si>
  <si>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</si>
  <si>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</si>
  <si>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</si>
  <si>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</si>
  <si>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</si>
  <si>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</si>
  <si>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</si>
  <si>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</si>
  <si>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</si>
  <si>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</si>
  <si>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</si>
  <si>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</si>
  <si>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</si>
  <si>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</si>
  <si>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</si>
  <si>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</si>
  <si>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</si>
  <si>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</si>
  <si>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</si>
  <si>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</si>
  <si>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</si>
  <si>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</si>
  <si>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</si>
  <si>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</si>
  <si>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</si>
  <si>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</si>
  <si>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</si>
  <si>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</si>
  <si>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</si>
  <si>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</si>
  <si>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</si>
  <si>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</si>
  <si>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</si>
  <si>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</si>
  <si>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</si>
  <si>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</si>
  <si>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</si>
  <si>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</si>
  <si>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</si>
  <si>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</si>
  <si>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</si>
  <si>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</si>
  <si>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</si>
  <si>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</si>
  <si>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</si>
  <si>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</si>
  <si>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</si>
  <si>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</si>
  <si>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</si>
  <si>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</si>
  <si>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</si>
  <si>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</si>
  <si>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</si>
  <si>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</si>
  <si>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</si>
  <si>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</si>
  <si>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</si>
  <si>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</si>
  <si>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</si>
  <si>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</si>
  <si>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</si>
  <si>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</si>
  <si>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</si>
  <si>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</si>
  <si>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</si>
  <si>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</si>
  <si>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</si>
  <si>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</si>
  <si>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</si>
  <si>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</si>
  <si>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</si>
  <si>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</si>
  <si>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</si>
  <si>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</si>
  <si>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</si>
  <si>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</si>
  <si>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</si>
  <si>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</si>
  <si>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</si>
  <si>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</si>
  <si>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</si>
  <si>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</si>
  <si>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</si>
  <si>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</si>
  <si>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</si>
  <si>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</si>
  <si>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</si>
  <si>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</si>
  <si>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</si>
  <si>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</si>
  <si>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</si>
  <si>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</si>
  <si>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</si>
  <si>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</si>
  <si>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</si>
  <si>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</si>
  <si>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</si>
  <si>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</si>
  <si>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</si>
  <si>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</si>
  <si>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</si>
  <si>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</si>
  <si>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</si>
  <si>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</si>
  <si>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</si>
  <si>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</si>
  <si>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</si>
  <si>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</si>
  <si>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</si>
  <si>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</si>
  <si>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</si>
  <si>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</si>
  <si>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</si>
  <si>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</si>
  <si>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</si>
  <si>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</si>
  <si>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</si>
  <si>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</si>
  <si>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</si>
  <si>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</si>
  <si>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</si>
  <si>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</si>
  <si>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</si>
  <si>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</si>
  <si>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</si>
  <si>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</si>
  <si>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</si>
  <si>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</si>
  <si>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</si>
  <si>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</si>
  <si>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</si>
  <si>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</si>
  <si>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</si>
  <si>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</si>
  <si>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</si>
  <si>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</si>
  <si>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</si>
  <si>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</si>
  <si>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</si>
  <si>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</si>
  <si>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</si>
  <si>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</si>
  <si>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</si>
  <si>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</si>
  <si>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</si>
  <si>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</si>
  <si>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</si>
  <si>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</si>
  <si>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</si>
  <si>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</si>
  <si>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</si>
  <si>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</si>
  <si>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</si>
  <si>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</si>
  <si>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</si>
  <si>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</si>
  <si>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</si>
  <si>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</si>
  <si>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</si>
  <si>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</si>
  <si>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</si>
  <si>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</si>
  <si>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</si>
  <si>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</si>
  <si>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</si>
  <si>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</si>
  <si>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</si>
  <si>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</si>
  <si>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</si>
  <si>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</si>
  <si>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</si>
  <si>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</si>
  <si>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</si>
  <si>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</si>
  <si>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</si>
  <si>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</si>
  <si>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</si>
  <si>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</si>
  <si>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</si>
  <si>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</si>
  <si>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</si>
  <si>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</si>
  <si>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</si>
  <si>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</si>
  <si>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</si>
  <si>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</si>
  <si>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</si>
  <si>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</si>
  <si>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</si>
  <si>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</si>
  <si>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</si>
  <si>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</si>
  <si>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</si>
  <si>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</si>
  <si>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</si>
  <si>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</si>
  <si>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</si>
  <si>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</si>
  <si>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</si>
  <si>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</si>
  <si>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</si>
  <si>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</si>
  <si>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</si>
  <si>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</si>
  <si>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</si>
  <si>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</si>
  <si>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</si>
  <si>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</si>
  <si>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</si>
  <si>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</si>
  <si>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</si>
  <si>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</si>
  <si>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</si>
  <si>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</si>
  <si>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</si>
  <si>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</si>
  <si>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</si>
  <si>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</si>
  <si>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</si>
  <si>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</si>
  <si>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</si>
  <si>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</si>
  <si>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</si>
  <si>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</si>
  <si>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</si>
  <si>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</si>
  <si>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</si>
  <si>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</si>
  <si>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</si>
  <si>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</si>
  <si>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</si>
  <si>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</si>
  <si>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</si>
  <si>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</si>
  <si>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</si>
  <si>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</si>
  <si>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</si>
  <si>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</si>
  <si>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</si>
  <si>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</si>
  <si>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</si>
  <si>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</si>
  <si>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</si>
  <si>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</si>
  <si>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</si>
  <si>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</si>
  <si>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</si>
  <si>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</si>
  <si>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</si>
  <si>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</si>
  <si>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</si>
  <si>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</si>
  <si>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</si>
  <si>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</si>
  <si>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</si>
  <si>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</si>
  <si>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</si>
  <si>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</si>
  <si>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</si>
  <si>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</si>
  <si>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</si>
  <si>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</si>
  <si>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</si>
  <si>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</si>
  <si>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</si>
  <si>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</si>
  <si>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</si>
  <si>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</si>
  <si>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</si>
  <si>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</si>
  <si>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</si>
  <si>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</si>
  <si>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</si>
  <si>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</si>
  <si>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</si>
  <si>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</si>
  <si>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</si>
  <si>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</si>
  <si>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</si>
  <si>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</si>
  <si>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</si>
  <si>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</si>
  <si>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</si>
  <si>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</si>
  <si>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</si>
  <si>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</si>
  <si>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</si>
  <si>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</si>
  <si>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</si>
  <si>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</si>
  <si>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</si>
  <si>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</si>
  <si>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</si>
  <si>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</si>
  <si>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</si>
  <si>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</si>
  <si>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</si>
  <si>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</si>
  <si>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</si>
  <si>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</si>
  <si>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</si>
  <si>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</si>
  <si>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</si>
  <si>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</si>
  <si>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</si>
  <si>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</si>
  <si>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</si>
  <si>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</si>
  <si>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</si>
  <si>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</si>
  <si>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</si>
  <si>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</si>
  <si>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</si>
  <si>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</si>
  <si>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</si>
  <si>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</si>
  <si>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</si>
  <si>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</si>
  <si>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</si>
  <si>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</si>
  <si>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</si>
  <si>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</si>
  <si>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</si>
  <si>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</si>
  <si>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</si>
  <si>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</si>
  <si>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</si>
  <si>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</si>
  <si>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</si>
  <si>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</si>
  <si>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</si>
  <si>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</si>
  <si>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</si>
  <si>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</si>
  <si>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</si>
  <si>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</si>
  <si>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</si>
  <si>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</si>
  <si>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</si>
  <si>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</si>
  <si>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</si>
  <si>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</si>
  <si>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</si>
  <si>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</si>
  <si>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</si>
  <si>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</si>
  <si>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</si>
  <si>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</si>
  <si>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</si>
  <si>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</si>
  <si>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</si>
  <si>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</si>
  <si>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</si>
  <si>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</si>
  <si>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</si>
  <si>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</si>
  <si>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</si>
  <si>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</si>
  <si>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</si>
  <si>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</si>
  <si>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</si>
  <si>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</si>
  <si>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</si>
  <si>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</si>
  <si>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</si>
  <si>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</si>
  <si>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</si>
  <si>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</si>
  <si>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</si>
  <si>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</si>
  <si>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</si>
  <si>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</si>
  <si>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</si>
  <si>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</si>
  <si>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</si>
  <si>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</si>
  <si>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</si>
  <si>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</si>
  <si>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</si>
  <si>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</si>
  <si>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</si>
  <si>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</si>
  <si>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</si>
  <si>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</si>
  <si>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</si>
  <si>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</si>
  <si>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</si>
  <si>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</si>
  <si>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</si>
  <si>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</si>
  <si>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</si>
  <si>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</si>
  <si>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</si>
  <si>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</si>
  <si>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</si>
  <si>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</si>
  <si>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</si>
  <si>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</si>
  <si>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</si>
  <si>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</si>
  <si>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</si>
  <si>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</si>
  <si>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</si>
  <si>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</si>
  <si>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</si>
  <si>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</si>
  <si>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</si>
  <si>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</si>
  <si>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</si>
  <si>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</si>
  <si>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</si>
  <si>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</si>
  <si>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</si>
  <si>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</si>
  <si>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</si>
  <si>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</si>
  <si>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</si>
  <si>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</si>
  <si>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</si>
  <si>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</si>
  <si>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</si>
  <si>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</si>
  <si>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</si>
  <si>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</si>
  <si>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</si>
  <si>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</si>
  <si>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</si>
  <si>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</si>
  <si>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</si>
  <si>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</si>
  <si>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</si>
  <si>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</si>
  <si>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</si>
  <si>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</si>
  <si>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</si>
  <si>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</si>
  <si>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</si>
  <si>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</si>
  <si>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</si>
  <si>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</si>
  <si>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</si>
  <si>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</si>
  <si>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</si>
  <si>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</si>
  <si>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</si>
  <si>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</si>
  <si>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</si>
  <si>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</si>
  <si>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</si>
  <si>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</si>
  <si>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</si>
  <si>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</si>
  <si>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</si>
  <si>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</si>
  <si>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</si>
  <si>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</si>
  <si>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</si>
  <si>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</si>
  <si>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</si>
  <si>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</si>
  <si>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</si>
  <si>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</si>
  <si>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</si>
  <si>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</si>
  <si>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</si>
  <si>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</si>
  <si>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</si>
  <si>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</si>
  <si>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</si>
  <si>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</si>
  <si>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</si>
  <si>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</si>
  <si>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</si>
  <si>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</si>
  <si>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</si>
  <si>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</si>
  <si>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</si>
  <si>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</si>
  <si>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</si>
  <si>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</si>
  <si>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</si>
  <si>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</si>
  <si>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</si>
  <si>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</si>
  <si>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</si>
  <si>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</si>
  <si>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</si>
  <si>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</si>
  <si>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</si>
  <si>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</si>
  <si>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</si>
  <si>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</si>
  <si>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</si>
  <si>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</si>
  <si>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</si>
  <si>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</si>
  <si>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</si>
  <si>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</si>
  <si>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</si>
  <si>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</si>
  <si>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</si>
  <si>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</si>
  <si>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</si>
  <si>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</si>
  <si>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</si>
  <si>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</si>
  <si>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</si>
  <si>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</si>
  <si>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</si>
  <si>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</si>
  <si>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</si>
  <si>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</si>
  <si>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</si>
  <si>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</si>
  <si>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</si>
  <si>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</si>
  <si>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</si>
  <si>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</si>
  <si>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</si>
  <si>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</si>
  <si>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</si>
  <si>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</si>
  <si>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</si>
  <si>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</si>
  <si>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</si>
  <si>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</si>
  <si>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</si>
  <si>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</si>
  <si>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</si>
  <si>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</si>
  <si>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</si>
  <si>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</si>
  <si>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</si>
  <si>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</si>
  <si>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</si>
  <si>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</si>
  <si>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</si>
  <si>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</si>
  <si>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</si>
  <si>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</si>
  <si>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</si>
  <si>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</si>
  <si>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</si>
  <si>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</si>
  <si>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</si>
  <si>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</si>
  <si>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</si>
  <si>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</si>
  <si>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</si>
  <si>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</si>
  <si>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</si>
  <si>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</si>
  <si>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</si>
  <si>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</si>
  <si>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</si>
  <si>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</si>
  <si>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</si>
  <si>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</si>
  <si>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</si>
  <si>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</si>
  <si>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</si>
  <si>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</si>
  <si>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</si>
  <si>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</si>
  <si>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</si>
  <si>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</si>
  <si>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</si>
  <si>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</si>
  <si>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</si>
  <si>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</si>
  <si>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</si>
  <si>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</si>
  <si>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</si>
  <si>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</si>
  <si>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</si>
  <si>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</si>
  <si>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</si>
  <si>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</si>
  <si>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</si>
  <si>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</si>
  <si>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</si>
  <si>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</si>
  <si>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</si>
  <si>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</si>
  <si>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</si>
  <si>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</si>
  <si>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</si>
  <si>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</si>
  <si>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</si>
  <si>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</si>
  <si>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</si>
  <si>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</si>
  <si>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</si>
  <si>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</si>
  <si>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</si>
  <si>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</si>
  <si>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</si>
  <si>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</si>
  <si>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</si>
  <si>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</si>
  <si>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</si>
  <si>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</si>
  <si>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</si>
  <si>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</si>
  <si>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</si>
  <si>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</si>
  <si>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</si>
  <si>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</si>
  <si>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</si>
  <si>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</si>
  <si>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</si>
  <si>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</si>
  <si>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</si>
  <si>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</si>
  <si>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</si>
  <si>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</si>
  <si>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</si>
  <si>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</si>
  <si>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</si>
  <si>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</si>
  <si>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</si>
  <si>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</si>
  <si>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</si>
  <si>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</si>
  <si>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</si>
  <si>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</si>
  <si>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</si>
  <si>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</si>
  <si>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</si>
  <si>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</si>
  <si>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</si>
  <si>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</si>
  <si>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</si>
  <si>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</si>
  <si>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</si>
  <si>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</si>
  <si>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</si>
  <si>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</si>
  <si>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</si>
  <si>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</si>
  <si>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</si>
  <si>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</si>
  <si>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</si>
  <si>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</si>
  <si>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</si>
  <si>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</si>
  <si>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</si>
  <si>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</si>
  <si>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</si>
  <si>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</si>
  <si>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</si>
  <si>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</si>
  <si>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</si>
  <si>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</si>
  <si>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</si>
  <si>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</si>
  <si>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</si>
  <si>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</si>
  <si>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</si>
  <si>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</si>
  <si>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</si>
  <si>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</si>
  <si>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</si>
  <si>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</si>
  <si>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</si>
  <si>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</si>
  <si>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</si>
  <si>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</si>
  <si>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</si>
  <si>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</si>
  <si>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</si>
  <si>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</si>
  <si>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</si>
  <si>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</si>
  <si>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</si>
  <si>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</si>
  <si>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</si>
  <si>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</si>
  <si>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</si>
  <si>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</si>
  <si>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</si>
  <si>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</si>
  <si>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</si>
  <si>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</si>
  <si>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</si>
  <si>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</si>
  <si>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</si>
  <si>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</si>
  <si>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</si>
  <si>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</si>
  <si>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</si>
  <si>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</si>
  <si>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</si>
  <si>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</si>
  <si>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</si>
  <si>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</si>
  <si>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</si>
  <si>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</si>
  <si>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</si>
  <si>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</si>
  <si>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</si>
  <si>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</si>
  <si>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</si>
  <si>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</si>
  <si>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</si>
  <si>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</si>
  <si>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</si>
  <si>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</si>
  <si>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</si>
  <si>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</si>
  <si>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</si>
  <si>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</si>
  <si>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</si>
  <si>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</si>
  <si>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</si>
  <si>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</si>
  <si>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</si>
  <si>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</si>
  <si>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</si>
  <si>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</si>
  <si>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</si>
  <si>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</si>
  <si>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</si>
  <si>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</si>
  <si>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</si>
  <si>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</si>
  <si>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</si>
  <si>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</si>
  <si>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</si>
  <si>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</si>
  <si>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</si>
  <si>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</si>
  <si>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</si>
  <si>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</si>
  <si>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</si>
  <si>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</si>
  <si>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</si>
  <si>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</si>
  <si>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</si>
  <si>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</si>
  <si>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</si>
  <si>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</si>
  <si>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</si>
  <si>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</si>
  <si>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</si>
  <si>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</si>
  <si>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</si>
  <si>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</si>
  <si>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</si>
  <si>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</si>
  <si>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</si>
  <si>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</si>
  <si>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</si>
  <si>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</si>
  <si>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</si>
  <si>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</si>
  <si>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</si>
  <si>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</si>
  <si>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</si>
  <si>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</si>
  <si>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</si>
  <si>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</si>
  <si>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</si>
  <si>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</si>
  <si>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</si>
  <si>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</si>
  <si>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</si>
  <si>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</si>
  <si>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</si>
  <si>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</si>
  <si>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</si>
  <si>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</si>
  <si>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</si>
  <si>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</si>
  <si>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</si>
  <si>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</si>
  <si>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</si>
  <si>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</si>
  <si>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</si>
  <si>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</si>
  <si>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</si>
  <si>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</si>
  <si>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</si>
  <si>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</si>
  <si>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</si>
  <si>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</si>
  <si>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</si>
  <si>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</si>
  <si>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</si>
  <si>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</si>
  <si>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</si>
  <si>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</si>
  <si>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</si>
  <si>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</si>
  <si>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</si>
  <si>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</si>
  <si>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</si>
  <si>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</si>
  <si>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</si>
  <si>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</si>
  <si>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</si>
  <si>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</si>
  <si>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</si>
  <si>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</si>
  <si>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</si>
  <si>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</si>
  <si>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</si>
  <si>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</si>
  <si>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</si>
  <si>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</si>
  <si>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</si>
  <si>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</si>
  <si>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</si>
  <si>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</si>
  <si>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</si>
  <si>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</si>
  <si>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</si>
  <si>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</si>
  <si>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</si>
  <si>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</si>
  <si>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</si>
  <si>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</si>
  <si>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</si>
  <si>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</si>
  <si>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</si>
  <si>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</si>
  <si>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</si>
  <si>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</si>
  <si>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</si>
  <si>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</si>
  <si>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</si>
  <si>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</si>
  <si>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</si>
  <si>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</si>
  <si>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</si>
  <si>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</si>
  <si>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</si>
  <si>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</si>
  <si>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</si>
  <si>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</si>
  <si>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</si>
  <si>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</si>
  <si>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</si>
  <si>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</si>
  <si>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</si>
  <si>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</si>
  <si>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</si>
  <si>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</si>
  <si>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</si>
  <si>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</si>
  <si>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</si>
  <si>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</si>
  <si>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</si>
  <si>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</si>
  <si>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</si>
  <si>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</si>
  <si>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</si>
  <si>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</si>
  <si>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</si>
  <si>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</si>
  <si>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</si>
  <si>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</si>
  <si>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</si>
  <si>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</si>
  <si>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</si>
  <si>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</si>
  <si>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</si>
  <si>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</si>
  <si>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</si>
  <si>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</si>
  <si>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</si>
  <si>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</si>
  <si>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</si>
  <si>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</si>
  <si>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</si>
  <si>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</si>
  <si>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</si>
  <si>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</si>
  <si>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</si>
  <si>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</si>
  <si>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</si>
  <si>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</si>
  <si>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</si>
  <si>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</si>
  <si>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</si>
  <si>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</si>
  <si>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</si>
  <si>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</si>
  <si>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</si>
  <si>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</si>
  <si>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</si>
  <si>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</si>
  <si>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</si>
  <si>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</si>
  <si>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</si>
  <si>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</si>
  <si>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</si>
  <si>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</si>
  <si>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</si>
  <si>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</si>
  <si>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</si>
  <si>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</si>
  <si>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</si>
  <si>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</si>
  <si>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</si>
  <si>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</si>
  <si>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</si>
  <si>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</si>
  <si>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</si>
  <si>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</si>
  <si>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</si>
  <si>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</si>
  <si>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</si>
  <si>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</si>
  <si>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</si>
  <si>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</si>
  <si>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</si>
  <si>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</si>
  <si>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</si>
  <si>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</si>
  <si>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</si>
  <si>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</si>
  <si>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</si>
  <si>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</si>
  <si>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</si>
  <si>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</si>
  <si>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</si>
  <si>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</si>
  <si>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</si>
  <si>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</si>
  <si>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</si>
  <si>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</si>
  <si>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</si>
  <si>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</si>
  <si>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</si>
  <si>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</si>
  <si>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</si>
  <si>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</si>
  <si>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</si>
  <si>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</si>
  <si>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</si>
  <si>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</si>
  <si>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</si>
  <si>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</si>
  <si>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</si>
  <si>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</si>
  <si>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</si>
  <si>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</si>
  <si>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</si>
  <si>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</si>
  <si>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</si>
  <si>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</si>
  <si>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</si>
  <si>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</si>
  <si>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</si>
  <si>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</si>
  <si>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</si>
  <si>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</si>
  <si>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</si>
  <si>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</si>
  <si>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</si>
  <si>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</si>
  <si>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</si>
  <si>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</si>
  <si>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</si>
  <si>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</si>
  <si>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</si>
  <si>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</si>
  <si>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</si>
  <si>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</si>
  <si>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</si>
  <si>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</si>
  <si>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</si>
  <si>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</si>
  <si>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</si>
  <si>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</si>
  <si>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</si>
  <si>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</si>
  <si>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</si>
  <si>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</si>
  <si>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</si>
  <si>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</si>
  <si>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</si>
  <si>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</si>
  <si>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</si>
  <si>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</si>
  <si>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</si>
  <si>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</si>
  <si>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</si>
  <si>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</si>
  <si>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</si>
  <si>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</si>
  <si>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</si>
  <si>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</si>
  <si>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</si>
  <si>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</si>
  <si>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</si>
  <si>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</si>
  <si>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</si>
  <si>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</si>
  <si>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</si>
  <si>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</si>
  <si>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</si>
  <si>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</si>
  <si>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</si>
  <si>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</si>
  <si>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</si>
  <si>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</si>
  <si>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</si>
  <si>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</si>
  <si>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</si>
  <si>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</si>
  <si>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</si>
  <si>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</si>
  <si>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</si>
  <si>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</si>
  <si>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</si>
  <si>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</si>
  <si>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</si>
  <si>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</si>
  <si>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</si>
  <si>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</si>
  <si>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</si>
  <si>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</si>
  <si>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</si>
  <si>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</si>
  <si>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</si>
  <si>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</si>
  <si>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</si>
  <si>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</si>
  <si>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</si>
  <si>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</si>
  <si>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</si>
  <si>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</si>
  <si>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</si>
  <si>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</si>
  <si>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</si>
  <si>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</si>
  <si>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</si>
  <si>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</si>
  <si>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</si>
  <si>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</si>
  <si>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</si>
  <si>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</si>
  <si>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</si>
  <si>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</si>
  <si>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</si>
  <si>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</si>
  <si>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</si>
  <si>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</si>
  <si>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</si>
  <si>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</si>
  <si>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</si>
  <si>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</si>
  <si>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</si>
  <si>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</si>
  <si>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</si>
  <si>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</si>
  <si>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</si>
  <si>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</si>
  <si>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</si>
  <si>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</si>
  <si>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</si>
  <si>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</si>
  <si>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</si>
  <si>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</si>
  <si>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</si>
  <si>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</si>
  <si>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</si>
  <si>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</si>
  <si>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</si>
  <si>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</si>
  <si>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</si>
  <si>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</si>
  <si>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</si>
  <si>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</si>
  <si>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</si>
  <si>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</si>
  <si>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</si>
  <si>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</si>
  <si>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</si>
  <si>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</si>
  <si>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</si>
  <si>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</si>
  <si>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</si>
  <si>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</si>
  <si>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</si>
  <si>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</si>
  <si>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</si>
  <si>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</si>
  <si>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</si>
  <si>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</si>
  <si>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</si>
  <si>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</si>
  <si>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</si>
  <si>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</si>
  <si>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</si>
  <si>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</si>
  <si>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</si>
  <si>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</si>
  <si>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</si>
  <si>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</si>
  <si>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</si>
  <si>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</si>
  <si>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</si>
  <si>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</si>
  <si>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</si>
  <si>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</si>
  <si>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</si>
  <si>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</si>
  <si>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</si>
  <si>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</si>
  <si>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</si>
  <si>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</si>
  <si>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</si>
  <si>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</si>
  <si>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</si>
  <si>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</si>
  <si>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</si>
  <si>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</si>
  <si>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</si>
  <si>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</si>
  <si>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</si>
  <si>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</si>
  <si>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</si>
  <si>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</si>
  <si>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</si>
  <si>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</si>
  <si>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</si>
  <si>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</si>
  <si>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</si>
  <si>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</si>
  <si>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</si>
  <si>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</si>
  <si>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</si>
  <si>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</si>
  <si>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</si>
  <si>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</si>
  <si>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</si>
  <si>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</si>
  <si>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</si>
  <si>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</si>
  <si>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</si>
  <si>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</si>
  <si>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</si>
  <si>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</si>
  <si>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</si>
  <si>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</si>
  <si>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</si>
  <si>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</si>
  <si>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</si>
  <si>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</si>
  <si>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</si>
  <si>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</si>
  <si>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</si>
  <si>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</si>
  <si>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</si>
  <si>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</si>
  <si>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</si>
  <si>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</si>
  <si>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</si>
  <si>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</si>
  <si>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</si>
  <si>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</si>
  <si>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</si>
  <si>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</si>
  <si>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</si>
  <si>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</si>
  <si>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</si>
  <si>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</si>
  <si>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</si>
  <si>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</si>
  <si>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</si>
  <si>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</si>
  <si>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</si>
  <si>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</si>
  <si>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</si>
  <si>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</si>
  <si>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</si>
  <si>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</si>
  <si>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</si>
  <si>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</si>
  <si>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</si>
  <si>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</si>
  <si>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</si>
  <si>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</si>
  <si>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</si>
  <si>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</si>
  <si>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</si>
  <si>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</si>
  <si>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</si>
  <si>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</si>
  <si>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</si>
  <si>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</si>
  <si>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</si>
  <si>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</si>
  <si>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</si>
  <si>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</si>
  <si>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</si>
  <si>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</si>
  <si>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</si>
  <si>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</si>
  <si>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</si>
  <si>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</si>
  <si>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</si>
  <si>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</si>
  <si>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</si>
  <si>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</si>
  <si>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</si>
  <si>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</si>
  <si>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</si>
  <si>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</si>
  <si>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</si>
  <si>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</si>
  <si>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</si>
  <si>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</si>
  <si>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</si>
  <si>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</si>
  <si>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</si>
  <si>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</si>
  <si>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</si>
  <si>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</si>
  <si>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</si>
  <si>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</si>
  <si>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</si>
  <si>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</si>
  <si>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</si>
  <si>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</si>
  <si>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</si>
  <si>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</si>
  <si>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</si>
  <si>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</si>
  <si>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</si>
  <si>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</si>
  <si>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</si>
  <si>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</si>
  <si>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</si>
  <si>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</si>
  <si>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</si>
  <si>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</si>
  <si>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</si>
  <si>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</si>
  <si>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</si>
  <si>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</si>
  <si>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</si>
  <si>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</si>
  <si>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</si>
  <si>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</si>
  <si>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</si>
  <si>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</si>
  <si>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</si>
  <si>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</si>
  <si>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</si>
  <si>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</si>
  <si>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</si>
  <si>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</si>
  <si>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</si>
  <si>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</si>
  <si>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</si>
  <si>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</si>
  <si>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</si>
  <si>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</si>
  <si>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</si>
  <si>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</si>
  <si>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</si>
  <si>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</si>
  <si>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</si>
  <si>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</si>
  <si>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</si>
  <si>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</si>
  <si>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</si>
  <si>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</si>
  <si>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</si>
  <si>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</si>
  <si>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</si>
  <si>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</si>
  <si>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</si>
  <si>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</si>
  <si>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</si>
  <si>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</si>
  <si>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</si>
  <si>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</si>
  <si>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</si>
  <si>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</si>
  <si>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</si>
  <si>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</si>
  <si>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</si>
  <si>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</si>
  <si>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</si>
  <si>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</si>
  <si>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</si>
  <si>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</si>
  <si>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</si>
  <si>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</si>
  <si>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</si>
  <si>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</si>
  <si>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</si>
  <si>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</si>
  <si>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</si>
  <si>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</si>
  <si>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</si>
  <si>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</si>
  <si>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</si>
  <si>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</si>
  <si>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</si>
  <si>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</si>
  <si>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</si>
  <si>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</si>
  <si>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</si>
  <si>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</si>
  <si>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</si>
  <si>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</si>
  <si>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</si>
  <si>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</si>
  <si>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</si>
  <si>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</si>
  <si>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</si>
  <si>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</si>
  <si>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</si>
  <si>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</si>
  <si>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</si>
  <si>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</si>
  <si>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</si>
  <si>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</si>
  <si>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</si>
  <si>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</si>
  <si>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</si>
  <si>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</si>
  <si>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</si>
  <si>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</si>
  <si>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</si>
  <si>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</si>
  <si>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</si>
  <si>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</si>
  <si>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</si>
  <si>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</si>
  <si>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</si>
  <si>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</si>
  <si>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</si>
  <si>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</si>
  <si>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</si>
  <si>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</si>
  <si>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</si>
  <si>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</si>
  <si>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</si>
  <si>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</si>
  <si>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</si>
  <si>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</si>
  <si>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</si>
  <si>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</si>
  <si>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</si>
  <si>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</si>
  <si>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</si>
  <si>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</si>
  <si>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</si>
  <si>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</si>
  <si>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</si>
  <si>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</si>
  <si>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</si>
  <si>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</si>
  <si>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</si>
  <si>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</si>
  <si>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</si>
  <si>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</si>
  <si>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</si>
  <si>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</si>
  <si>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</si>
  <si>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</si>
  <si>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</si>
  <si>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</si>
  <si>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</si>
  <si>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</si>
  <si>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</si>
  <si>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</si>
  <si>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</si>
  <si>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</si>
  <si>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</si>
  <si>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</si>
  <si>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</si>
  <si>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</si>
  <si>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</si>
  <si>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</si>
  <si>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</si>
  <si>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</si>
  <si>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</si>
  <si>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</si>
  <si>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</si>
  <si>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</si>
  <si>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</si>
  <si>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</si>
  <si>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</si>
  <si>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</si>
  <si>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</si>
  <si>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</si>
  <si>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</si>
  <si>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</si>
  <si>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</si>
  <si>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</si>
  <si>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</si>
  <si>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</si>
  <si>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</si>
  <si>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</si>
  <si>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</si>
  <si>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</si>
  <si>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</si>
  <si>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</si>
  <si>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</si>
  <si>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</si>
  <si>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</si>
  <si>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</si>
  <si>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</si>
  <si>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</si>
  <si>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</si>
  <si>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</si>
  <si>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</si>
  <si>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</si>
  <si>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</si>
  <si>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</si>
  <si>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</si>
  <si>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</si>
  <si>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</si>
  <si>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</si>
  <si>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</si>
  <si>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</si>
  <si>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</si>
  <si>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</si>
  <si>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</si>
  <si>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</si>
  <si>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</si>
  <si>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</si>
  <si>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</si>
  <si>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</si>
  <si>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</si>
  <si>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</si>
  <si>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</si>
  <si>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</si>
  <si>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</si>
  <si>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</si>
  <si>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</si>
  <si>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</si>
  <si>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</si>
  <si>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</si>
  <si>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</si>
  <si>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</si>
  <si>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</si>
  <si>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</si>
  <si>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</si>
  <si>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</si>
  <si>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</si>
  <si>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</si>
  <si>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</si>
  <si>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</si>
  <si>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</si>
  <si>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</si>
  <si>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</si>
  <si>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</si>
  <si>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</si>
  <si>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</si>
  <si>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</si>
  <si>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</si>
  <si>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</si>
  <si>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</si>
  <si>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</si>
  <si>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</si>
  <si>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</si>
  <si>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</si>
  <si>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</si>
  <si>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</si>
  <si>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</si>
  <si>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</si>
  <si>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</si>
  <si>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</si>
  <si>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</si>
  <si>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</si>
  <si>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</si>
  <si>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</si>
  <si>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</si>
  <si>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</si>
  <si>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</si>
  <si>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</si>
  <si>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</si>
  <si>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</si>
  <si>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</si>
  <si>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</si>
  <si>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</si>
  <si>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</si>
  <si>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</si>
  <si>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</si>
  <si>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</si>
  <si>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</si>
  <si>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</si>
  <si>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</si>
  <si>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</si>
  <si>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</si>
  <si>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</si>
  <si>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</si>
  <si>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</si>
  <si>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</si>
  <si>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</si>
  <si>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</si>
  <si>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</si>
  <si>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</si>
  <si>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</si>
  <si>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</si>
  <si>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</si>
  <si>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</si>
  <si>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</si>
  <si>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</si>
  <si>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</si>
  <si>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</si>
  <si>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</si>
  <si>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</si>
  <si>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</si>
  <si>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</si>
  <si>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</si>
  <si>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</si>
  <si>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</si>
  <si>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</si>
  <si>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</si>
  <si>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</si>
  <si>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</si>
  <si>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</si>
  <si>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</si>
  <si>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</si>
  <si>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</si>
  <si>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</si>
  <si>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</si>
  <si>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</si>
  <si>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</si>
  <si>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</si>
  <si>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</si>
  <si>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</si>
  <si>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</si>
  <si>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</si>
  <si>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</si>
  <si>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</si>
  <si>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</si>
  <si>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</si>
  <si>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</si>
  <si>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</si>
  <si>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</si>
  <si>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</si>
  <si>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</si>
  <si>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</si>
  <si>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</si>
  <si>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</si>
  <si>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</si>
  <si>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</si>
  <si>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</si>
  <si>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</si>
  <si>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</si>
  <si>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</si>
  <si>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</si>
  <si>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</si>
  <si>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</si>
  <si>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</si>
  <si>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</si>
  <si>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</si>
  <si>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</si>
  <si>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</si>
  <si>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</si>
  <si>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</si>
  <si>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</si>
  <si>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</si>
  <si>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</si>
  <si>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</si>
  <si>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</si>
  <si>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</si>
  <si>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</si>
  <si>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</si>
  <si>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</si>
  <si>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</si>
  <si>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</si>
  <si>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</si>
  <si>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</si>
  <si>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</si>
  <si>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</si>
  <si>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</si>
  <si>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</si>
  <si>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</si>
  <si>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</si>
  <si>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</si>
  <si>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</si>
  <si>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</si>
  <si>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</si>
  <si>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</si>
  <si>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</si>
  <si>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</si>
  <si>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</si>
  <si>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</si>
  <si>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</si>
  <si>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</si>
  <si>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</si>
  <si>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</si>
  <si>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</si>
  <si>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</si>
  <si>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</si>
  <si>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</si>
  <si>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</si>
  <si>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</si>
  <si>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</si>
  <si>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</si>
  <si>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</si>
  <si>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</si>
  <si>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</si>
  <si>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</si>
  <si>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</si>
  <si>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</si>
  <si>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</si>
  <si>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</si>
  <si>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</si>
  <si>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</si>
  <si>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</si>
  <si>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</si>
  <si>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</si>
  <si>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</si>
  <si>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</si>
  <si>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</si>
  <si>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</si>
  <si>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</si>
  <si>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</si>
  <si>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</si>
  <si>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</si>
  <si>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</si>
  <si>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</si>
  <si>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</si>
  <si>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</si>
  <si>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</si>
  <si>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</si>
  <si>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</si>
  <si>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</si>
  <si>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</si>
  <si>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</si>
  <si>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</si>
  <si>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</si>
  <si>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</si>
  <si>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</si>
  <si>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</si>
  <si>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</si>
  <si>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</si>
  <si>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</si>
  <si>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</si>
  <si>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</si>
  <si>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</si>
  <si>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</si>
  <si>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</si>
  <si>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</si>
  <si>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</si>
  <si>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</si>
  <si>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</si>
  <si>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</si>
  <si>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</si>
  <si>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</si>
  <si>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</si>
  <si>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</si>
  <si>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</si>
  <si>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</si>
  <si>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</si>
  <si>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</si>
  <si>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</si>
  <si>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</si>
  <si>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</si>
  <si>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</si>
  <si>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</si>
  <si>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</si>
  <si>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</si>
  <si>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</si>
  <si>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</si>
  <si>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</si>
  <si>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</si>
  <si>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</si>
  <si>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</si>
  <si>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</si>
  <si>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</si>
  <si>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</si>
  <si>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</si>
  <si>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</si>
  <si>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</si>
  <si>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</si>
  <si>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</si>
  <si>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</si>
  <si>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</si>
  <si>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</si>
  <si>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</si>
  <si>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</si>
  <si>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</si>
  <si>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</si>
  <si>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</si>
  <si>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</si>
  <si>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</si>
  <si>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</si>
  <si>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</si>
  <si>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</si>
  <si>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</si>
  <si>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</si>
  <si>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</si>
  <si>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</si>
  <si>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</si>
  <si>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</si>
  <si>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</si>
  <si>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</si>
  <si>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</si>
  <si>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</si>
  <si>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</si>
  <si>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</si>
  <si>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</si>
  <si>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</si>
  <si>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</si>
  <si>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</si>
  <si>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</si>
  <si>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</si>
  <si>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</si>
  <si>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</si>
  <si>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</si>
  <si>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</si>
  <si>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</si>
  <si>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</si>
  <si>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</si>
  <si>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</si>
  <si>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</si>
  <si>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</si>
  <si>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</si>
  <si>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</si>
  <si>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</si>
  <si>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</si>
  <si>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</si>
  <si>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</si>
  <si>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</si>
  <si>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</si>
  <si>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</si>
  <si>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</si>
  <si>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</si>
  <si>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</si>
  <si>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</si>
  <si>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</si>
  <si>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</si>
  <si>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</si>
  <si>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</si>
  <si>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</si>
  <si>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</si>
  <si>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</si>
  <si>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</si>
  <si>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</si>
  <si>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</si>
  <si>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</si>
  <si>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</si>
  <si>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</si>
  <si>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</si>
  <si>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</si>
  <si>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</si>
  <si>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</si>
  <si>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</si>
  <si>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</si>
  <si>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</si>
  <si>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</si>
  <si>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</si>
  <si>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</si>
  <si>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</si>
  <si>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</si>
  <si>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</si>
  <si>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</si>
  <si>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</si>
  <si>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</si>
  <si>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</si>
  <si>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</si>
  <si>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</si>
  <si>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</si>
  <si>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</si>
  <si>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</si>
  <si>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</si>
  <si>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</si>
  <si>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</si>
  <si>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</si>
  <si>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</si>
  <si>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</si>
  <si>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</si>
  <si>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</si>
  <si>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</si>
  <si>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</si>
  <si>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</si>
  <si>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</si>
  <si>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</si>
  <si>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</si>
  <si>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</si>
  <si>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</si>
  <si>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</si>
  <si>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</si>
  <si>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</si>
  <si>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</si>
  <si>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</si>
  <si>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</si>
  <si>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</si>
  <si>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</si>
  <si>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</si>
  <si>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</si>
  <si>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</si>
  <si>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</si>
  <si>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</si>
  <si>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</si>
  <si>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</si>
  <si>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</si>
  <si>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</si>
  <si>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</si>
  <si>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</si>
  <si>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</si>
  <si>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</si>
  <si>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</si>
  <si>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</si>
  <si>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</si>
  <si>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</si>
  <si>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</si>
  <si>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</si>
  <si>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</si>
  <si>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</si>
  <si>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</si>
  <si>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</si>
  <si>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</si>
  <si>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</si>
  <si>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</si>
  <si>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</si>
  <si>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</si>
  <si>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</si>
  <si>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</si>
  <si>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</si>
  <si>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</si>
  <si>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</si>
  <si>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</si>
  <si>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</si>
  <si>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</si>
  <si>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</si>
  <si>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</si>
  <si>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</si>
  <si>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</si>
  <si>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</si>
  <si>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</si>
  <si>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</si>
  <si>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</si>
  <si>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</si>
  <si>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</si>
  <si>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</si>
  <si>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</si>
  <si>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</si>
  <si>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</si>
  <si>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</si>
  <si>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</si>
  <si>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</si>
  <si>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</si>
  <si>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</si>
  <si>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</si>
  <si>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</si>
  <si>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</si>
  <si>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</si>
  <si>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</si>
  <si>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</si>
  <si>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</si>
  <si>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</si>
  <si>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</si>
  <si>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</si>
  <si>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</si>
  <si>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</si>
  <si>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</si>
  <si>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</si>
  <si>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</si>
  <si>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</si>
  <si>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</si>
  <si>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</si>
  <si>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</si>
  <si>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</si>
  <si>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</si>
  <si>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</si>
  <si>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</si>
  <si>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</si>
  <si>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</si>
  <si>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</si>
  <si>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</si>
  <si>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</si>
  <si>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</si>
  <si>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</si>
  <si>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</si>
  <si>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</si>
  <si>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</si>
  <si>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</si>
  <si>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</si>
  <si>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</si>
  <si>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</si>
  <si>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</si>
  <si>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</si>
  <si>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</si>
  <si>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</si>
  <si>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</si>
  <si>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</si>
  <si>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</si>
  <si>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</si>
  <si>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</si>
  <si>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</si>
  <si>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</si>
  <si>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</si>
  <si>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</si>
  <si>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</si>
  <si>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</si>
  <si>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</si>
  <si>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</si>
  <si>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</si>
  <si>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</si>
  <si>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</si>
  <si>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</si>
  <si>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</si>
  <si>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</si>
  <si>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</si>
  <si>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</si>
  <si>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</si>
  <si>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</si>
  <si>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</si>
  <si>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</si>
  <si>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</si>
  <si>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</si>
  <si>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</si>
  <si>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</si>
  <si>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</si>
  <si>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</si>
  <si>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</si>
  <si>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</si>
  <si>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</si>
  <si>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</si>
  <si>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</si>
  <si>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</si>
  <si>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</si>
  <si>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</si>
  <si>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</si>
  <si>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</si>
  <si>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</si>
  <si>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</si>
  <si>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</si>
  <si>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</si>
  <si>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</si>
  <si>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</si>
  <si>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</si>
  <si>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</si>
  <si>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</si>
  <si>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</si>
  <si>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</si>
  <si>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</si>
  <si>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</si>
  <si>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</si>
  <si>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</si>
  <si>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</si>
  <si>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</si>
  <si>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</si>
  <si>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</si>
  <si>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</si>
  <si>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</si>
  <si>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</si>
  <si>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</si>
  <si>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</si>
  <si>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</si>
  <si>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</si>
  <si>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</si>
  <si>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</si>
  <si>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</si>
  <si>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</si>
  <si>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</si>
  <si>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</si>
  <si>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</si>
  <si>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</si>
  <si>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</si>
  <si>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</si>
  <si>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</si>
  <si>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</si>
  <si>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</si>
  <si>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</si>
  <si>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</si>
  <si>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</si>
  <si>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</si>
  <si>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</si>
  <si>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</si>
  <si>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</si>
  <si>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</si>
  <si>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</si>
  <si>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</si>
  <si>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</si>
  <si>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</si>
  <si>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</si>
  <si>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</si>
  <si>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</si>
  <si>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</si>
  <si>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</si>
  <si>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</si>
  <si>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</si>
  <si>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</si>
  <si>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</si>
  <si>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</si>
  <si>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</si>
  <si>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</si>
  <si>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</si>
  <si>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</si>
  <si>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</si>
  <si>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</si>
  <si>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</si>
  <si>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</si>
  <si>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</si>
  <si>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</si>
  <si>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</si>
  <si>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</si>
  <si>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</si>
  <si>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</si>
  <si>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</si>
  <si>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</si>
  <si>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</si>
  <si>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</si>
  <si>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</si>
  <si>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</si>
  <si>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</si>
  <si>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</si>
  <si>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</si>
  <si>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</si>
  <si>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</si>
  <si>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</si>
  <si>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</si>
  <si>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</si>
  <si>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</si>
  <si>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</si>
  <si>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</si>
  <si>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</si>
  <si>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</si>
  <si>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</si>
  <si>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</si>
  <si>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</si>
  <si>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</si>
  <si>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</si>
  <si>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</si>
  <si>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</si>
  <si>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</si>
  <si>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</si>
  <si>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</si>
  <si>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</si>
  <si>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</si>
  <si>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</si>
  <si>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</si>
  <si>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</si>
  <si>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</si>
  <si>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</si>
  <si>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</si>
  <si>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</si>
  <si>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</si>
  <si>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</si>
  <si>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</si>
  <si>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</si>
  <si>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</si>
  <si>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</si>
  <si>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</si>
  <si>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</si>
  <si>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</si>
  <si>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</si>
  <si>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</si>
  <si>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</si>
  <si>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</si>
  <si>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</si>
  <si>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</si>
  <si>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</si>
  <si>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</si>
  <si>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</si>
  <si>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</si>
  <si>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</si>
  <si>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</si>
  <si>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</si>
  <si>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</si>
  <si>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</si>
  <si>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</si>
  <si>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</si>
  <si>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</si>
  <si>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</si>
  <si>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</si>
  <si>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</si>
  <si>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</si>
  <si>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</si>
  <si>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</si>
  <si>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</si>
  <si>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</si>
  <si>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</si>
  <si>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</si>
  <si>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</si>
  <si>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</si>
  <si>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</si>
  <si>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</si>
  <si>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</si>
  <si>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</si>
  <si>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</si>
  <si>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</si>
  <si>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</si>
  <si>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</si>
  <si>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</si>
  <si>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</si>
  <si>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</si>
  <si>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</si>
  <si>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</si>
  <si>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</si>
  <si>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</si>
  <si>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</si>
  <si>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</si>
  <si>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</si>
  <si>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</si>
  <si>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</si>
  <si>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</si>
  <si>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</si>
  <si>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</si>
  <si>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</si>
  <si>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</si>
  <si>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</si>
  <si>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</si>
  <si>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</si>
  <si>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</si>
  <si>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</si>
  <si>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</si>
  <si>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</si>
  <si>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</si>
  <si>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</si>
  <si>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</si>
  <si>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</si>
  <si>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</si>
  <si>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</si>
  <si>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</si>
  <si>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</si>
  <si>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</si>
  <si>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</si>
  <si>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</si>
  <si>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</si>
  <si>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</si>
  <si>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</si>
  <si>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</si>
  <si>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</si>
  <si>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</si>
  <si>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</si>
  <si>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</si>
  <si>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</si>
  <si>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</si>
  <si>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</si>
  <si>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</si>
  <si>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</si>
  <si>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</si>
  <si>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</si>
  <si>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</si>
  <si>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</si>
  <si>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</si>
  <si>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</si>
  <si>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</si>
  <si>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</si>
  <si>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</si>
  <si>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</si>
  <si>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</si>
  <si>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</si>
  <si>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</si>
  <si>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</si>
  <si>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</si>
  <si>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</si>
  <si>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</si>
  <si>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</si>
  <si>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</si>
  <si>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</si>
  <si>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</si>
  <si>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</si>
  <si>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</si>
  <si>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</si>
  <si>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</si>
  <si>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</si>
  <si>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</si>
  <si>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</si>
  <si>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</si>
  <si>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</si>
  <si>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</si>
  <si>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</si>
  <si>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</si>
  <si>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</si>
  <si>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</si>
  <si>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</si>
  <si>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</si>
  <si>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</si>
  <si>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</si>
  <si>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</si>
  <si>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</si>
  <si>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</si>
  <si>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</si>
  <si>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</si>
  <si>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</si>
  <si>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</si>
  <si>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</si>
  <si>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</si>
  <si>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</si>
  <si>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</si>
  <si>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</si>
  <si>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</si>
  <si>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</si>
  <si>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</si>
  <si>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</si>
  <si>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</si>
  <si>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</si>
  <si>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</si>
  <si>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</si>
  <si>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</si>
  <si>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</si>
  <si>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</si>
  <si>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</si>
  <si>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</si>
  <si>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</si>
  <si>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</si>
  <si>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</si>
  <si>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</si>
  <si>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</si>
  <si>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</si>
  <si>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</si>
  <si>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</si>
  <si>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</si>
  <si>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</si>
  <si>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</si>
  <si>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</si>
  <si>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</si>
  <si>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</si>
  <si>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</si>
  <si>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</si>
  <si>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</si>
  <si>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</si>
  <si>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</si>
  <si>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</si>
  <si>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</si>
  <si>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</si>
  <si>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</si>
  <si>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</si>
  <si>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</si>
  <si>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</si>
  <si>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</si>
  <si>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</si>
  <si>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</si>
  <si>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</si>
  <si>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</si>
  <si>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</si>
  <si>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</si>
  <si>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</si>
  <si>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</si>
  <si>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</si>
  <si>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</si>
  <si>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</si>
  <si>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</si>
  <si>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</si>
  <si>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</si>
  <si>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</si>
  <si>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</si>
  <si>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</si>
  <si>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</si>
  <si>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</si>
  <si>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</si>
  <si>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</si>
  <si>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</si>
  <si>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</si>
  <si>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</si>
  <si>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</si>
  <si>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</si>
  <si>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</si>
  <si>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</si>
  <si>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</si>
  <si>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</si>
  <si>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</si>
  <si>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</si>
  <si>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</si>
  <si>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</si>
  <si>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</si>
  <si>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</si>
  <si>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</si>
  <si>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</si>
  <si>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</si>
  <si>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</si>
  <si>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</si>
  <si>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</si>
  <si>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</si>
  <si>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</si>
  <si>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</si>
  <si>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</si>
  <si>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</si>
  <si>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</si>
  <si>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</si>
  <si>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</si>
  <si>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</si>
  <si>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</si>
  <si>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</si>
  <si>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</si>
  <si>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</si>
  <si>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</si>
  <si>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</si>
  <si>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</si>
  <si>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</si>
  <si>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</si>
  <si>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</si>
  <si>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</si>
  <si>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</si>
  <si>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</si>
  <si>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</si>
  <si>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</si>
  <si>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</si>
  <si>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</si>
  <si>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</si>
  <si>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</si>
  <si>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</si>
  <si>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</si>
  <si>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</si>
  <si>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</si>
  <si>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</si>
  <si>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</si>
  <si>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</si>
  <si>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</si>
  <si>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</si>
  <si>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</si>
  <si>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</si>
  <si>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</si>
  <si>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</si>
  <si>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</si>
  <si>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</si>
  <si>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</si>
  <si>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</si>
  <si>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</si>
  <si>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</si>
  <si>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</si>
  <si>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</si>
  <si>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</si>
  <si>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</si>
  <si>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</si>
  <si>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</si>
  <si>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</si>
  <si>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</si>
  <si>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</si>
  <si>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</si>
  <si>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</si>
  <si>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</si>
  <si>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</si>
  <si>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</si>
  <si>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</si>
  <si>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</si>
  <si>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</si>
  <si>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</si>
  <si>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</si>
  <si>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</si>
  <si>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</si>
  <si>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</si>
  <si>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</si>
  <si>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</si>
  <si>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</si>
  <si>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</si>
  <si>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</si>
  <si>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</si>
  <si>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</si>
  <si>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</si>
  <si>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</si>
  <si>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</si>
  <si>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</si>
  <si>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</si>
  <si>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</si>
  <si>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</si>
  <si>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</si>
  <si>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</si>
  <si>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</si>
  <si>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</si>
  <si>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</si>
  <si>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</si>
  <si>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</si>
  <si>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</si>
  <si>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</si>
  <si>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</si>
  <si>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</si>
  <si>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</si>
  <si>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</si>
  <si>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</si>
  <si>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</si>
  <si>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</si>
  <si>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</si>
  <si>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</si>
  <si>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</si>
  <si>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</si>
  <si>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</si>
  <si>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</si>
  <si>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</si>
  <si>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</si>
  <si>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</si>
  <si>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</si>
  <si>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</si>
  <si>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</si>
  <si>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</si>
  <si>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</si>
  <si>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</si>
  <si>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</si>
  <si>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</si>
  <si>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</si>
  <si>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</si>
  <si>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</si>
  <si>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</si>
  <si>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</si>
  <si>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</si>
  <si>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</si>
  <si>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</si>
  <si>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</si>
  <si>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</si>
  <si>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</si>
  <si>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</si>
  <si>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</si>
  <si>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</si>
  <si>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</si>
  <si>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</si>
  <si>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</si>
  <si>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</si>
  <si>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</si>
  <si>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</si>
  <si>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</si>
  <si>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</si>
  <si>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</si>
  <si>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</si>
  <si>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</si>
  <si>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</si>
  <si>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</si>
  <si>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</si>
  <si>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</si>
  <si>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</si>
  <si>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</si>
  <si>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</si>
  <si>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</si>
  <si>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</si>
  <si>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</si>
  <si>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</si>
  <si>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</si>
  <si>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</si>
  <si>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</si>
  <si>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</si>
  <si>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</si>
  <si>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</si>
  <si>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</si>
  <si>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</si>
  <si>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</si>
  <si>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</si>
  <si>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</si>
  <si>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</si>
  <si>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</si>
  <si>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</si>
  <si>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</si>
  <si>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</si>
  <si>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</si>
  <si>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</si>
  <si>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</si>
  <si>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</si>
  <si>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</si>
  <si>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</si>
  <si>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</si>
  <si>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</si>
  <si>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</si>
  <si>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</si>
  <si>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</si>
  <si>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</si>
  <si>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</si>
  <si>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</si>
  <si>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</si>
  <si>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</si>
  <si>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</si>
  <si>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</si>
  <si>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</si>
  <si>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</si>
  <si>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</si>
  <si>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</si>
  <si>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</si>
  <si>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</si>
  <si>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</si>
  <si>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</si>
  <si>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</si>
  <si>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</si>
  <si>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</si>
  <si>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</si>
  <si>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</si>
  <si>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</si>
  <si>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</si>
  <si>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</si>
  <si>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</si>
  <si>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</si>
  <si>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</si>
  <si>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</si>
  <si>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</si>
  <si>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</si>
  <si>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</si>
  <si>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</si>
  <si>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</si>
  <si>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</si>
  <si>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</si>
  <si>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</si>
  <si>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</si>
  <si>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</si>
  <si>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</si>
  <si>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</si>
  <si>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</si>
  <si>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</si>
  <si>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</si>
  <si>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</si>
  <si>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</si>
  <si>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</si>
  <si>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</si>
  <si>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</si>
  <si>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</si>
  <si>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</si>
  <si>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</si>
  <si>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</si>
  <si>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</si>
  <si>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</si>
  <si>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</si>
  <si>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</si>
  <si>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</si>
  <si>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</si>
  <si>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</si>
  <si>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</si>
  <si>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</si>
  <si>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</si>
  <si>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</si>
  <si>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</si>
  <si>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</si>
  <si>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</si>
  <si>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</si>
  <si>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</si>
  <si>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</si>
  <si>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</si>
  <si>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</si>
  <si>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</si>
  <si>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</si>
  <si>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</si>
  <si>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</si>
  <si>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</si>
  <si>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</si>
  <si>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</si>
  <si>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</si>
  <si>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</si>
  <si>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</si>
  <si>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</si>
  <si>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</si>
  <si>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</si>
  <si>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</si>
  <si>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</si>
  <si>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</si>
  <si>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</si>
  <si>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</si>
  <si>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</si>
  <si>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</si>
  <si>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</si>
  <si>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</si>
  <si>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</si>
  <si>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</si>
  <si>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</si>
  <si>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</si>
  <si>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</si>
  <si>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</si>
  <si>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</si>
  <si>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</si>
  <si>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</si>
  <si>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</si>
  <si>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</si>
  <si>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</si>
  <si>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</si>
  <si>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</si>
  <si>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</si>
  <si>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</si>
  <si>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</si>
  <si>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</si>
  <si>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</si>
  <si>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</si>
  <si>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</si>
  <si>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</si>
  <si>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</si>
  <si>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</si>
  <si>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</si>
  <si>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</si>
  <si>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</si>
  <si>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</si>
  <si>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</si>
  <si>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</si>
  <si>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</si>
  <si>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</si>
  <si>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</si>
  <si>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</si>
  <si>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</si>
  <si>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</si>
  <si>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</si>
  <si>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</si>
  <si>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</si>
  <si>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</si>
  <si>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</si>
  <si>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</si>
  <si>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</si>
  <si>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</si>
  <si>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</si>
  <si>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</si>
  <si>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</si>
  <si>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</si>
  <si>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</si>
  <si>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</si>
  <si>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</si>
  <si>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</si>
  <si>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</si>
  <si>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</si>
  <si>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</si>
  <si>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</si>
  <si>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</si>
  <si>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</si>
  <si>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</si>
  <si>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</si>
  <si>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</si>
  <si>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</si>
  <si>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</si>
  <si>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</si>
  <si>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</si>
  <si>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</si>
  <si>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</si>
  <si>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</si>
  <si>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</si>
  <si>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</si>
  <si>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</si>
  <si>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</si>
  <si>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</si>
  <si>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</si>
  <si>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</si>
  <si>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</si>
  <si>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</si>
  <si>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</si>
  <si>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</si>
  <si>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</si>
  <si>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</si>
  <si>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</si>
  <si>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</si>
  <si>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</si>
  <si>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</si>
  <si>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</si>
  <si>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</si>
  <si>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</si>
  <si>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</si>
  <si>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</si>
  <si>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</si>
  <si>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</si>
  <si>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</si>
  <si>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</si>
  <si>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</si>
  <si>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</si>
  <si>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</si>
  <si>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</si>
  <si>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</si>
  <si>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</si>
  <si>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</si>
  <si>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</si>
  <si>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</si>
  <si>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</si>
  <si>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</si>
  <si>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</si>
  <si>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</si>
  <si>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</si>
  <si>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</si>
  <si>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</si>
  <si>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</si>
  <si>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</si>
  <si>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</si>
  <si>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</si>
  <si>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</si>
  <si>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</si>
  <si>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</si>
  <si>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</si>
  <si>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</si>
  <si>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</si>
  <si>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</si>
  <si>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</si>
  <si>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</si>
  <si>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</si>
  <si>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</si>
  <si>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</si>
  <si>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</si>
  <si>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</si>
  <si>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</si>
  <si>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</si>
  <si>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</si>
  <si>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</si>
  <si>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</si>
  <si>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</si>
  <si>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</si>
  <si>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</si>
  <si>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</si>
  <si>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</si>
  <si>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</si>
  <si>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</si>
  <si>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</si>
  <si>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</si>
  <si>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</si>
  <si>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</si>
  <si>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</si>
  <si>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</si>
  <si>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</si>
  <si>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</si>
  <si>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</si>
  <si>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</si>
  <si>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</si>
  <si>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</si>
  <si>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</si>
  <si>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</si>
  <si>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</si>
  <si>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</si>
  <si>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</si>
  <si>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</si>
  <si>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</si>
  <si>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</si>
  <si>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</si>
  <si>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</si>
  <si>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</si>
  <si>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</si>
  <si>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</si>
  <si>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</si>
  <si>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</si>
  <si>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</si>
  <si>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</si>
  <si>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</si>
  <si>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</si>
  <si>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</si>
  <si>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</si>
  <si>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</si>
  <si>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</si>
  <si>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</si>
  <si>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</si>
  <si>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</si>
  <si>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</si>
  <si>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</si>
  <si>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</si>
  <si>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</si>
  <si>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</si>
  <si>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</si>
  <si>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</si>
  <si>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</si>
  <si>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</si>
  <si>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</si>
  <si>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</si>
  <si>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</si>
  <si>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</si>
  <si>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</si>
  <si>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</si>
  <si>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</si>
  <si>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</si>
  <si>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</si>
  <si>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</si>
  <si>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</si>
  <si>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</si>
  <si>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</si>
  <si>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</si>
  <si>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</si>
  <si>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</si>
  <si>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</si>
  <si>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</si>
  <si>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</si>
  <si>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</si>
  <si>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</si>
  <si>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</si>
  <si>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</si>
  <si>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</si>
  <si>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</si>
  <si>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</si>
  <si>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</si>
  <si>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</si>
  <si>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</si>
  <si>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</si>
  <si>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</si>
  <si>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</si>
  <si>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</si>
  <si>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</si>
  <si>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</si>
  <si>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</si>
  <si>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</si>
  <si>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</si>
  <si>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</si>
  <si>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</si>
  <si>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</si>
  <si>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</si>
  <si>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</si>
  <si>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</si>
  <si>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</si>
  <si>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</si>
  <si>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</si>
  <si>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</si>
  <si>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</si>
  <si>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</si>
  <si>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</si>
  <si>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</si>
  <si>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</si>
  <si>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</si>
  <si>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</si>
  <si>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</si>
  <si>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</si>
  <si>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</si>
  <si>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</si>
  <si>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</si>
  <si>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</si>
  <si>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</si>
  <si>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</si>
  <si>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</si>
  <si>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</si>
  <si>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</si>
  <si>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</si>
  <si>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</si>
  <si>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</si>
  <si>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</si>
  <si>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</si>
  <si>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</si>
  <si>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</si>
  <si>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</si>
  <si>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</si>
  <si>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</si>
  <si>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</si>
  <si>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</si>
  <si>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</si>
  <si>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</si>
  <si>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</si>
  <si>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</si>
  <si>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</si>
  <si>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</si>
  <si>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</si>
  <si>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</si>
  <si>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</si>
  <si>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</si>
  <si>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</si>
  <si>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</si>
  <si>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</si>
  <si>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</si>
  <si>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</si>
  <si>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</si>
  <si>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</si>
  <si>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</si>
  <si>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</si>
  <si>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</si>
  <si>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</si>
  <si>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</si>
  <si>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</si>
  <si>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</si>
  <si>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</si>
  <si>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</si>
  <si>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</si>
  <si>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</si>
  <si>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</si>
  <si>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</si>
  <si>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</si>
  <si>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</si>
  <si>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</si>
  <si>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</si>
  <si>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</si>
  <si>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</si>
  <si>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</si>
  <si>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</si>
  <si>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</si>
  <si>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</si>
  <si>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</si>
  <si>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</si>
  <si>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</si>
  <si>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</si>
  <si>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</si>
  <si>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</si>
  <si>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</si>
  <si>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</si>
  <si>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</si>
  <si>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</si>
  <si>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</si>
  <si>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</si>
  <si>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</si>
  <si>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</si>
  <si>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</si>
  <si>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</si>
  <si>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</si>
  <si>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</si>
  <si>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</si>
  <si>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</si>
  <si>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</si>
  <si>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</si>
  <si>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</si>
  <si>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</si>
  <si>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</si>
  <si>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</si>
  <si>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</si>
  <si>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</si>
  <si>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</si>
  <si>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</si>
  <si>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</si>
  <si>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</si>
  <si>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</si>
  <si>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</si>
  <si>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</si>
  <si>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</si>
  <si>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</si>
  <si>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</si>
  <si>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</si>
  <si>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</si>
  <si>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</si>
  <si>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</si>
  <si>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</si>
  <si>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</si>
  <si>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</si>
  <si>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</si>
  <si>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</si>
  <si>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</si>
  <si>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</si>
  <si>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</si>
  <si>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</si>
  <si>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</si>
  <si>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</si>
  <si>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</si>
  <si>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</si>
  <si>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</si>
  <si>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</si>
  <si>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</si>
  <si>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</si>
  <si>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</si>
  <si>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</si>
  <si>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</si>
  <si>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</si>
  <si>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</si>
  <si>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</si>
  <si>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</si>
  <si>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</si>
  <si>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</si>
  <si>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</si>
  <si>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</si>
  <si>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</si>
  <si>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</si>
  <si>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</si>
  <si>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</si>
  <si>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</si>
  <si>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</si>
  <si>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</si>
  <si>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</si>
  <si>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</si>
  <si>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</si>
  <si>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</si>
  <si>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</si>
  <si>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</si>
  <si>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</si>
  <si>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</si>
  <si>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</si>
  <si>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</si>
  <si>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</si>
  <si>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</si>
  <si>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</si>
  <si>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</si>
  <si>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</si>
  <si>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</si>
  <si>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</si>
  <si>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</si>
  <si>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</si>
  <si>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</si>
  <si>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</si>
  <si>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</si>
  <si>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</si>
  <si>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</si>
  <si>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</si>
  <si>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</si>
  <si>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</si>
  <si>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</si>
  <si>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</si>
  <si>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</si>
  <si>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</si>
  <si>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</si>
  <si>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</si>
  <si>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</si>
  <si>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</si>
  <si>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</si>
  <si>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</si>
  <si>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</si>
  <si>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</si>
  <si>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</si>
  <si>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</si>
  <si>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</si>
  <si>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</si>
  <si>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</si>
  <si>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</si>
  <si>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</si>
  <si>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</si>
  <si>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</si>
  <si>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</si>
  <si>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</si>
  <si>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</si>
  <si>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</si>
  <si>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</si>
  <si>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</si>
  <si>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</si>
  <si>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</si>
  <si>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</si>
  <si>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</si>
  <si>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</si>
  <si>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</si>
  <si>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</si>
  <si>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</si>
  <si>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</si>
  <si>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</si>
  <si>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</si>
  <si>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</si>
  <si>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</si>
  <si>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</si>
  <si>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</si>
  <si>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</si>
  <si>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</si>
  <si>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</si>
  <si>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</si>
  <si>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</si>
  <si>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</si>
  <si>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</si>
  <si>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</si>
  <si>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</si>
  <si>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</si>
  <si>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</si>
  <si>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</si>
  <si>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</si>
  <si>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</si>
  <si>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</si>
  <si>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</si>
  <si>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</si>
  <si>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</si>
  <si>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</si>
  <si>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</si>
  <si>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</si>
  <si>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</si>
  <si>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</si>
  <si>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</si>
  <si>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</si>
  <si>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</si>
  <si>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</si>
  <si>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</si>
  <si>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</si>
  <si>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</si>
  <si>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</si>
  <si>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</si>
  <si>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</si>
  <si>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</si>
  <si>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</si>
  <si>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</si>
  <si>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</si>
  <si>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</si>
  <si>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</si>
  <si>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</si>
  <si>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</si>
  <si>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</si>
  <si>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</si>
  <si>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</si>
  <si>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</si>
  <si>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</si>
  <si>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</si>
  <si>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</si>
  <si>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</si>
  <si>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</si>
  <si>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</si>
  <si>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</si>
  <si>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</si>
  <si>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</si>
  <si>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</si>
  <si>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</si>
  <si>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</si>
  <si>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</si>
  <si>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</si>
  <si>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</si>
  <si>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</si>
  <si>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</si>
  <si>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</si>
  <si>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</si>
  <si>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</si>
  <si>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</si>
  <si>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</si>
  <si>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</si>
  <si>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</si>
  <si>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</si>
  <si>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</si>
  <si>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</si>
  <si>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</si>
  <si>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</si>
  <si>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</si>
  <si>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</si>
  <si>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</si>
  <si>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</si>
  <si>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</si>
  <si>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</si>
  <si>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</si>
  <si>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</si>
  <si>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</si>
  <si>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</si>
  <si>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</si>
  <si>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</si>
  <si>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</si>
  <si>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</si>
  <si>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</si>
  <si>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</si>
  <si>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</si>
  <si>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</si>
  <si>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</si>
  <si>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</si>
  <si>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</si>
  <si>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</si>
  <si>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</si>
  <si>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</si>
  <si>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</si>
  <si>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</si>
  <si>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</si>
  <si>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</si>
  <si>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</si>
  <si>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</si>
  <si>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</si>
  <si>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</si>
  <si>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</si>
  <si>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</si>
  <si>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</si>
  <si>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</si>
  <si>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</si>
  <si>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</si>
  <si>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</si>
  <si>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</si>
  <si>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</si>
  <si>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</si>
  <si>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</si>
  <si>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</si>
  <si>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</si>
  <si>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</si>
  <si>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</si>
  <si>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</si>
  <si>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</si>
  <si>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</si>
  <si>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</si>
  <si>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</si>
  <si>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</si>
  <si>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</si>
  <si>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</si>
  <si>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</si>
  <si>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</si>
  <si>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</si>
  <si>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</si>
  <si>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</si>
  <si>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</si>
  <si>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</si>
  <si>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</si>
  <si>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</si>
  <si>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</si>
  <si>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</si>
  <si>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</si>
  <si>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</si>
  <si>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</si>
  <si>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</si>
  <si>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</si>
  <si>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</si>
  <si>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</si>
  <si>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</si>
  <si>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</si>
  <si>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</si>
  <si>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</si>
  <si>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</si>
  <si>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</si>
  <si>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</si>
  <si>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</si>
  <si>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</si>
  <si>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</si>
  <si>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</si>
  <si>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</si>
  <si>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</si>
  <si>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</si>
  <si>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</si>
  <si>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</si>
  <si>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</si>
  <si>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</si>
  <si>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</si>
  <si>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</si>
  <si>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</si>
  <si>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</si>
  <si>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</si>
  <si>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</si>
  <si>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</si>
  <si>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</si>
  <si>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</si>
  <si>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</si>
  <si>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</si>
  <si>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</si>
  <si>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</si>
  <si>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</si>
  <si>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</si>
  <si>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</si>
  <si>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</si>
  <si>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</si>
  <si>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</si>
  <si>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</si>
  <si>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</si>
  <si>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</si>
  <si>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</si>
  <si>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</si>
  <si>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</si>
  <si>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</si>
  <si>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</si>
  <si>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</si>
  <si>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</si>
  <si>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</si>
  <si>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</si>
  <si>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</si>
  <si>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</si>
  <si>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</si>
  <si>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</si>
  <si>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</si>
  <si>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</si>
  <si>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</si>
  <si>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</si>
  <si>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</si>
  <si>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</si>
  <si>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</si>
  <si>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</si>
  <si>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</si>
  <si>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</si>
  <si>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</si>
  <si>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</si>
  <si>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</si>
  <si>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</si>
  <si>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</si>
  <si>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</si>
  <si>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</si>
  <si>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</si>
  <si>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</si>
  <si>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</si>
  <si>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</si>
  <si>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</si>
  <si>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</si>
  <si>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</si>
  <si>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</si>
  <si>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</si>
  <si>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</si>
  <si>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</si>
  <si>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</si>
  <si>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</si>
  <si>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</si>
  <si>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</si>
  <si>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</si>
  <si>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</si>
  <si>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</si>
  <si>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</si>
  <si>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</si>
  <si>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</si>
  <si>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</si>
  <si>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</si>
  <si>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</si>
  <si>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</si>
  <si>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</si>
  <si>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</si>
  <si>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</si>
  <si>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</si>
  <si>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</si>
  <si>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</si>
  <si>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</si>
  <si>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</si>
  <si>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</si>
  <si>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</si>
  <si>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</si>
  <si>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</si>
  <si>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</si>
  <si>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</si>
  <si>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</si>
  <si>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</si>
  <si>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</si>
  <si>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</si>
  <si>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</si>
  <si>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</si>
  <si>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</si>
  <si>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</si>
  <si>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</si>
  <si>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</si>
  <si>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</si>
  <si>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</si>
  <si>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</si>
  <si>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</si>
  <si>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</si>
  <si>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</si>
  <si>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</si>
  <si>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</si>
  <si>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</si>
  <si>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</si>
  <si>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</si>
  <si>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</si>
  <si>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</si>
  <si>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</si>
  <si>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</si>
  <si>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</si>
  <si>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</si>
  <si>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</si>
  <si>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</si>
  <si>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</si>
  <si>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</si>
  <si>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</si>
  <si>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</si>
  <si>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</si>
  <si>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</si>
  <si>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</si>
  <si>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</si>
  <si>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</si>
  <si>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</si>
  <si>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</si>
  <si>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</si>
  <si>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</si>
  <si>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</si>
  <si>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</si>
  <si>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</si>
  <si>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</si>
  <si>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</si>
  <si>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</si>
  <si>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</si>
  <si>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</si>
  <si>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</si>
  <si>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</si>
  <si>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</si>
  <si>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</si>
  <si>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</si>
  <si>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</si>
  <si>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</si>
  <si>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</si>
  <si>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</si>
  <si>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</si>
  <si>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</si>
  <si>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</si>
  <si>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</si>
  <si>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</si>
  <si>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</si>
  <si>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</si>
  <si>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</si>
  <si>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</si>
  <si>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</si>
  <si>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</si>
  <si>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</si>
  <si>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</si>
  <si>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</si>
  <si>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</si>
  <si>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</si>
  <si>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</si>
  <si>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</si>
  <si>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</si>
  <si>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</si>
  <si>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</si>
  <si>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</si>
  <si>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</si>
  <si>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</si>
  <si>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</si>
  <si>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</si>
  <si>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</si>
  <si>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</si>
  <si>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</si>
  <si>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</si>
  <si>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</si>
  <si>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</si>
  <si>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</si>
  <si>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</si>
  <si>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</si>
  <si>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</si>
  <si>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</si>
  <si>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</si>
  <si>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</si>
  <si>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</si>
  <si>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</si>
  <si>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</si>
  <si>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</si>
  <si>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</si>
  <si>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</si>
  <si>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</si>
  <si>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</si>
  <si>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</si>
  <si>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</si>
  <si>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</si>
  <si>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</si>
  <si>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</si>
  <si>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</si>
  <si>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</si>
  <si>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</si>
  <si>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</si>
  <si>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</si>
  <si>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</si>
  <si>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</si>
  <si>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</si>
  <si>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</si>
  <si>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</si>
  <si>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</si>
  <si>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</si>
  <si>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</si>
  <si>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</si>
  <si>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</si>
  <si>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</si>
  <si>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</si>
  <si>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</si>
  <si>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</si>
  <si>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</si>
  <si>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</si>
  <si>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</si>
  <si>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</si>
  <si>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</si>
  <si>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</si>
  <si>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</si>
  <si>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</si>
  <si>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</si>
  <si>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</si>
  <si>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</si>
  <si>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</si>
  <si>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</si>
  <si>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</si>
  <si>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</si>
  <si>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</si>
  <si>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</si>
  <si>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</si>
  <si>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</si>
  <si>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</si>
  <si>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</si>
  <si>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</si>
  <si>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</si>
  <si>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</si>
  <si>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</si>
  <si>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</si>
  <si>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</si>
  <si>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</si>
  <si>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</si>
  <si>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</si>
  <si>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</si>
  <si>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</si>
  <si>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</si>
  <si>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</si>
  <si>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</si>
  <si>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</si>
  <si>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</si>
  <si>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</si>
  <si>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</si>
  <si>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</si>
  <si>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</si>
  <si>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</si>
  <si>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</si>
  <si>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</si>
  <si>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</si>
  <si>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</si>
  <si>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</si>
  <si>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</si>
  <si>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</si>
  <si>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</si>
  <si>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</si>
  <si>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</si>
  <si>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</si>
  <si>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</si>
  <si>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</si>
  <si>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</si>
  <si>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</si>
  <si>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</si>
  <si>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</si>
  <si>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</si>
  <si>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</si>
  <si>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</si>
  <si>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</si>
  <si>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</si>
  <si>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</si>
  <si>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</si>
  <si>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</si>
  <si>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</si>
  <si>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</si>
  <si>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</si>
  <si>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</si>
  <si>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</si>
  <si>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</si>
  <si>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</si>
  <si>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</si>
  <si>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</si>
  <si>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</si>
  <si>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</si>
  <si>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</si>
  <si>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</si>
  <si>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</si>
  <si>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</si>
  <si>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</si>
  <si>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</si>
  <si>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</si>
  <si>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</si>
  <si>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</si>
  <si>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</si>
  <si>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</si>
  <si>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</si>
  <si>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</si>
  <si>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</si>
  <si>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</si>
  <si>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</si>
  <si>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</si>
  <si>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</si>
  <si>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</si>
  <si>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</si>
  <si>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</si>
  <si>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</si>
  <si>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</si>
  <si>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</si>
  <si>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</si>
  <si>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</si>
  <si>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</si>
  <si>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</si>
  <si>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</si>
  <si>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</si>
  <si>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</si>
  <si>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</si>
  <si>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</si>
  <si>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</si>
  <si>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</si>
  <si>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</si>
  <si>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</si>
  <si>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</si>
  <si>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</si>
  <si>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</si>
  <si>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</si>
  <si>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</si>
  <si>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</si>
  <si>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</si>
  <si>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</si>
  <si>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</si>
  <si>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</si>
  <si>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</si>
  <si>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</si>
  <si>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</si>
  <si>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</si>
  <si>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</si>
  <si>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</si>
  <si>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</si>
  <si>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</si>
  <si>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</si>
  <si>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</si>
  <si>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</si>
  <si>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</si>
  <si>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</si>
  <si>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</si>
  <si>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</si>
  <si>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</si>
  <si>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</si>
  <si>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</si>
  <si>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</si>
  <si>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</si>
  <si>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</si>
  <si>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</si>
  <si>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</si>
  <si>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</si>
  <si>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</si>
  <si>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</si>
  <si>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</si>
  <si>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</si>
  <si>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</si>
  <si>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</si>
  <si>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</si>
  <si>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</si>
  <si>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</si>
  <si>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</si>
  <si>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</si>
  <si>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</si>
  <si>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</si>
  <si>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</si>
  <si>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</si>
  <si>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</si>
  <si>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</si>
  <si>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</si>
  <si>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</si>
  <si>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</si>
  <si>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</si>
  <si>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</si>
  <si>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</si>
  <si>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</si>
  <si>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</si>
  <si>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</si>
  <si>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</si>
  <si>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</si>
  <si>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</si>
  <si>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</si>
  <si>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</si>
  <si>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</si>
  <si>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</si>
  <si>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</si>
  <si>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</si>
  <si>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</si>
  <si>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</si>
  <si>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</si>
  <si>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</si>
  <si>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</si>
  <si>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</si>
  <si>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</si>
  <si>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</si>
  <si>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</si>
  <si>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</si>
  <si>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</si>
  <si>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</si>
  <si>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</si>
  <si>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</si>
  <si>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</si>
  <si>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</si>
  <si>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</si>
  <si>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</si>
  <si>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</si>
  <si>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</si>
  <si>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</si>
  <si>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</si>
  <si>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</si>
  <si>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</si>
  <si>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</si>
  <si>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</si>
  <si>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</si>
  <si>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</si>
  <si>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</si>
  <si>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</si>
  <si>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</si>
  <si>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</si>
  <si>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</si>
  <si>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</si>
  <si>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</si>
  <si>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</si>
  <si>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</si>
  <si>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</si>
  <si>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</si>
  <si>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</si>
  <si>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</si>
  <si>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</si>
  <si>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</si>
  <si>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</si>
  <si>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</si>
  <si>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</si>
  <si>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</si>
  <si>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</si>
  <si>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</si>
  <si>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</si>
  <si>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</si>
  <si>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</si>
  <si>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</si>
  <si>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</si>
  <si>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</si>
  <si>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</si>
  <si>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</si>
  <si>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</si>
  <si>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</si>
  <si>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</si>
  <si>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</si>
  <si>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</si>
  <si>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</si>
  <si>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</si>
  <si>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</si>
  <si>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</si>
  <si>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</si>
  <si>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</si>
  <si>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</si>
  <si>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</si>
  <si>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</si>
  <si>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</si>
  <si>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</si>
  <si>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</si>
  <si>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</si>
  <si>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</si>
  <si>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</si>
  <si>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</si>
  <si>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</si>
  <si>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</si>
  <si>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</si>
  <si>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</si>
  <si>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</si>
  <si>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</si>
  <si>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</si>
  <si>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</si>
  <si>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</si>
  <si>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</si>
  <si>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</si>
  <si>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</si>
  <si>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</si>
  <si>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</si>
  <si>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</si>
  <si>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</si>
  <si>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</si>
  <si>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</si>
  <si>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</si>
  <si>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</si>
  <si>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</si>
  <si>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</si>
  <si>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</si>
  <si>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</si>
  <si>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</si>
  <si>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</si>
  <si>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</si>
  <si>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</si>
  <si>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</si>
  <si>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</si>
  <si>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</si>
  <si>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</si>
  <si>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</si>
  <si>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</si>
  <si>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</si>
  <si>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</si>
  <si>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</si>
  <si>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</si>
  <si>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</si>
  <si>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</si>
  <si>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</si>
  <si>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</si>
  <si>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</si>
  <si>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</si>
  <si>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</si>
  <si>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</si>
  <si>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</si>
  <si>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</si>
  <si>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</si>
  <si>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</si>
  <si>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</si>
  <si>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</si>
  <si>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</si>
  <si>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</si>
  <si>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</si>
  <si>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</si>
  <si>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</si>
  <si>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</si>
  <si>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</si>
  <si>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</si>
  <si>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</si>
  <si>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</si>
  <si>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</si>
  <si>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</si>
  <si>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</si>
  <si>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</si>
  <si>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</si>
  <si>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</si>
  <si>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</si>
  <si>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</si>
  <si>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</si>
  <si>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</si>
  <si>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</si>
  <si>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</si>
  <si>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</si>
  <si>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</si>
  <si>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</si>
  <si>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</si>
  <si>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</si>
  <si>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</si>
  <si>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</si>
  <si>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</si>
  <si>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</si>
  <si>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</si>
  <si>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</si>
  <si>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</si>
  <si>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</si>
  <si>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</si>
  <si>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</si>
  <si>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</si>
  <si>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</si>
  <si>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</si>
  <si>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</si>
  <si>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</si>
  <si>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</si>
  <si>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</si>
  <si>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</si>
  <si>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</si>
  <si>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</si>
  <si>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</si>
  <si>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</si>
  <si>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</si>
  <si>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</si>
  <si>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</si>
  <si>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</si>
  <si>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</si>
  <si>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</si>
  <si>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</si>
  <si>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</si>
  <si>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</si>
  <si>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</si>
  <si>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</si>
  <si>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</si>
  <si>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</si>
  <si>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</si>
  <si>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</si>
  <si>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</si>
  <si>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</si>
  <si>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</si>
  <si>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</si>
  <si>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</si>
  <si>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</si>
  <si>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</si>
  <si>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</si>
  <si>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</si>
  <si>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</si>
  <si>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</si>
  <si>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</si>
  <si>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</si>
  <si>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</si>
  <si>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</si>
  <si>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</si>
  <si>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</si>
  <si>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</si>
  <si>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</si>
  <si>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</si>
  <si>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</si>
  <si>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</si>
  <si>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</si>
  <si>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</si>
  <si>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</si>
  <si>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</si>
  <si>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</si>
  <si>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</si>
  <si>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</si>
  <si>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</si>
  <si>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</si>
  <si>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</si>
  <si>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</si>
  <si>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</si>
  <si>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</si>
  <si>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</si>
  <si>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</si>
  <si>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</si>
  <si>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</si>
  <si>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</si>
  <si>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</si>
  <si>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</si>
  <si>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</si>
  <si>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</si>
  <si>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</si>
  <si>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</si>
  <si>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</si>
  <si>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</si>
  <si>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</si>
  <si>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</si>
  <si>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</si>
  <si>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</si>
  <si>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</si>
  <si>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</si>
  <si>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</si>
  <si>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</si>
  <si>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</si>
  <si>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</si>
  <si>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</si>
  <si>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</si>
  <si>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</si>
  <si>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</si>
  <si>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</si>
  <si>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</si>
  <si>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</si>
  <si>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</si>
  <si>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</si>
  <si>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</si>
  <si>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</si>
  <si>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</si>
  <si>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</si>
  <si>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</si>
  <si>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</si>
  <si>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</si>
  <si>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</si>
  <si>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</si>
  <si>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</si>
  <si>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</si>
  <si>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</si>
  <si>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</si>
  <si>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</si>
  <si>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</si>
  <si>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</si>
  <si>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</si>
  <si>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</si>
  <si>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</si>
  <si>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</si>
  <si>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</si>
  <si>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</si>
  <si>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</si>
  <si>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</si>
  <si>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</si>
  <si>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</si>
  <si>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</si>
  <si>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</si>
  <si>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</si>
  <si>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</si>
  <si>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</si>
  <si>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</si>
  <si>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</si>
  <si>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</si>
  <si>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</si>
  <si>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</si>
  <si>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</si>
  <si>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</si>
  <si>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</si>
  <si>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</si>
  <si>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</si>
  <si>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</si>
  <si>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</si>
  <si>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</si>
  <si>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</si>
  <si>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</si>
  <si>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</si>
  <si>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</si>
  <si>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</si>
  <si>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</si>
  <si>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</si>
  <si>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</si>
  <si>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</si>
  <si>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</si>
  <si>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</si>
  <si>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</si>
  <si>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</si>
  <si>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</si>
  <si>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</si>
  <si>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</si>
  <si>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</si>
  <si>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</si>
  <si>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</si>
  <si>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</si>
  <si>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</si>
  <si>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</si>
  <si>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</si>
  <si>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</si>
  <si>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</si>
  <si>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</si>
  <si>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</si>
  <si>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</si>
  <si>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</si>
  <si>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</si>
  <si>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</si>
  <si>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</si>
  <si>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</si>
  <si>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</si>
  <si>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</si>
  <si>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</si>
  <si>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</si>
  <si>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</si>
  <si>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</si>
  <si>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</si>
  <si>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</si>
  <si>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</si>
  <si>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</si>
  <si>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</si>
  <si>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</si>
  <si>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</si>
  <si>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</si>
  <si>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</si>
  <si>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</si>
  <si>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</si>
  <si>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</si>
  <si>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</si>
  <si>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</si>
  <si>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</si>
  <si>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</si>
  <si>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</si>
  <si>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</si>
  <si>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</si>
  <si>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</si>
  <si>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</si>
  <si>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</si>
  <si>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</si>
  <si>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</si>
  <si>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</si>
  <si>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</si>
  <si>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</si>
  <si>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</si>
  <si>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</si>
  <si>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</si>
  <si>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</si>
  <si>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</si>
  <si>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</si>
  <si>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</si>
  <si>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</si>
  <si>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</si>
  <si>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</si>
  <si>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</si>
  <si>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</si>
  <si>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</si>
  <si>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</si>
  <si>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</si>
  <si>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</si>
  <si>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</si>
  <si>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</si>
  <si>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</si>
  <si>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</si>
  <si>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</si>
  <si>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</si>
  <si>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</si>
  <si>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</si>
  <si>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</si>
  <si>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</si>
  <si>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</si>
  <si>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</si>
  <si>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</si>
  <si>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</si>
  <si>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</si>
  <si>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</si>
  <si>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</si>
  <si>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</si>
  <si>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</si>
  <si>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</si>
  <si>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</si>
  <si>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</si>
  <si>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</si>
  <si>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</si>
  <si>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</si>
  <si>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</si>
  <si>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</si>
  <si>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</si>
  <si>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</si>
  <si>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</si>
  <si>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</si>
  <si>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</si>
  <si>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</si>
  <si>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</si>
  <si>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</si>
  <si>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</si>
  <si>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</si>
  <si>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</si>
  <si>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</si>
  <si>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</si>
  <si>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</si>
  <si>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</si>
  <si>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</si>
  <si>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</si>
  <si>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</si>
  <si>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</si>
  <si>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</si>
  <si>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</si>
  <si>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</si>
  <si>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</si>
  <si>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</si>
  <si>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</si>
  <si>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</si>
  <si>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</si>
  <si>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</si>
  <si>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</si>
  <si>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</si>
  <si>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</si>
  <si>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</si>
  <si>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</si>
  <si>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</si>
  <si>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</si>
  <si>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</si>
  <si>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</si>
  <si>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</si>
  <si>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</si>
  <si>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</si>
  <si>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</si>
  <si>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</si>
  <si>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</si>
  <si>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</si>
  <si>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</si>
  <si>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</si>
  <si>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</si>
  <si>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</si>
  <si>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</si>
  <si>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</si>
  <si>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</si>
  <si>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</si>
  <si>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</si>
  <si>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</si>
  <si>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</si>
  <si>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</si>
  <si>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</si>
  <si>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</si>
  <si>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</si>
  <si>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</si>
  <si>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</si>
  <si>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</si>
  <si>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</si>
  <si>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</si>
  <si>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</si>
  <si>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</si>
  <si>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</si>
  <si>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</si>
  <si>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</si>
  <si>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</si>
  <si>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</si>
  <si>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</si>
  <si>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</si>
  <si>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</si>
  <si>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</si>
  <si>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</si>
  <si>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</si>
  <si>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</si>
  <si>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</si>
  <si>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</si>
  <si>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</si>
  <si>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</si>
  <si>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</si>
  <si>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</si>
  <si>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</si>
  <si>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</si>
  <si>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</si>
  <si>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</si>
  <si>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</si>
  <si>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</si>
  <si>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</si>
  <si>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</si>
  <si>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</si>
  <si>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</si>
  <si>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</si>
  <si>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</si>
  <si>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</si>
  <si>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</si>
  <si>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</si>
  <si>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</si>
  <si>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</si>
  <si>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</si>
  <si>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</si>
  <si>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</si>
  <si>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</si>
  <si>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</si>
  <si>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</si>
  <si>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</si>
  <si>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</si>
  <si>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</si>
  <si>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</si>
  <si>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</si>
  <si>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</si>
  <si>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</si>
  <si>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</si>
  <si>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</si>
  <si>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</si>
  <si>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</si>
  <si>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</si>
  <si>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</si>
  <si>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</si>
  <si>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</si>
  <si>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</si>
  <si>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</si>
  <si>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</si>
  <si>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</si>
  <si>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</si>
  <si>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</si>
  <si>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</si>
  <si>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</si>
  <si>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</si>
  <si>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</si>
  <si>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</si>
  <si>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</si>
  <si>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</si>
  <si>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</si>
  <si>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</si>
  <si>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</si>
  <si>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</si>
  <si>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</si>
  <si>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</si>
  <si>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</si>
  <si>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</si>
  <si>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</si>
  <si>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</si>
  <si>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</si>
  <si>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</si>
  <si>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</si>
  <si>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</si>
  <si>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</si>
  <si>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</si>
  <si>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</si>
  <si>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</si>
  <si>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</si>
  <si>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</si>
  <si>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</si>
  <si>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</si>
  <si>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</si>
  <si>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</si>
  <si>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</si>
  <si>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</si>
  <si>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</si>
  <si>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</si>
  <si>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</si>
  <si>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</si>
  <si>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</si>
  <si>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</si>
  <si>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</si>
  <si>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</si>
  <si>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</si>
  <si>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</si>
  <si>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</si>
  <si>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</si>
  <si>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</si>
  <si>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</si>
  <si>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</si>
  <si>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</si>
  <si>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</si>
  <si>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</si>
  <si>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</si>
  <si>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</si>
  <si>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</si>
  <si>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</si>
  <si>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</si>
  <si>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</si>
  <si>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</si>
  <si>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</si>
  <si>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</si>
  <si>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</si>
  <si>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</si>
  <si>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</si>
  <si>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</si>
  <si>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</si>
  <si>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</si>
  <si>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</si>
  <si>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</si>
  <si>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</si>
  <si>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</si>
  <si>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</si>
  <si>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</si>
  <si>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</si>
  <si>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</si>
  <si>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</si>
  <si>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</si>
  <si>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</si>
  <si>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</si>
  <si>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</si>
  <si>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</si>
  <si>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</si>
  <si>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</si>
  <si>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</si>
  <si>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</si>
  <si>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</si>
  <si>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</si>
  <si>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</si>
  <si>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</si>
  <si>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</si>
  <si>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</si>
  <si>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</si>
  <si>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</si>
  <si>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</si>
  <si>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</si>
  <si>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</si>
  <si>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</si>
  <si>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</si>
  <si>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</si>
  <si>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</si>
  <si>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</si>
  <si>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</si>
  <si>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</si>
  <si>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</si>
  <si>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</si>
  <si>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</si>
  <si>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</si>
  <si>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</si>
  <si>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</si>
  <si>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</si>
  <si>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</si>
  <si>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</si>
  <si>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</si>
  <si>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</si>
  <si>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</si>
  <si>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</si>
  <si>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</si>
  <si>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</si>
  <si>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</si>
  <si>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</si>
  <si>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</si>
  <si>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</si>
  <si>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</si>
  <si>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</si>
  <si>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</si>
  <si>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</si>
  <si>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</si>
  <si>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</si>
  <si>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</si>
  <si>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</si>
  <si>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</si>
  <si>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</si>
  <si>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</si>
  <si>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</si>
  <si>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</si>
  <si>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</si>
  <si>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</si>
  <si>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</si>
  <si>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</si>
  <si>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</si>
  <si>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</si>
  <si>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</si>
  <si>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</si>
  <si>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</si>
  <si>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</si>
  <si>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</si>
  <si>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</si>
  <si>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</si>
  <si>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</si>
  <si>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</si>
  <si>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</si>
  <si>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</si>
  <si>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</si>
  <si>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</si>
  <si>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</si>
  <si>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</si>
  <si>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</si>
  <si>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</si>
  <si>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</si>
  <si>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</si>
  <si>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</si>
  <si>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</si>
  <si>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</si>
  <si>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</si>
  <si>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</si>
  <si>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</si>
  <si>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</si>
  <si>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</si>
  <si>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</si>
  <si>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</si>
  <si>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</si>
  <si>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</si>
  <si>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</si>
  <si>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</si>
  <si>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</si>
  <si>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</si>
  <si>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</si>
  <si>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</si>
  <si>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</si>
  <si>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</si>
  <si>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</si>
  <si>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</si>
  <si>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</si>
  <si>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</si>
  <si>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</si>
  <si>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</si>
  <si>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</si>
  <si>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</si>
  <si>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</si>
  <si>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</si>
  <si>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</si>
  <si>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</si>
  <si>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</si>
  <si>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</si>
  <si>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</si>
  <si>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</si>
  <si>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</si>
  <si>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</si>
  <si>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</si>
  <si>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</si>
  <si>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</si>
  <si>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</si>
  <si>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</si>
  <si>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</si>
  <si>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</si>
  <si>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</si>
  <si>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</si>
  <si>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</si>
  <si>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</si>
  <si>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</si>
  <si>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</si>
  <si>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</si>
  <si>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</si>
  <si>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</si>
  <si>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</si>
  <si>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</si>
  <si>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</si>
  <si>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</si>
  <si>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</si>
  <si>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</si>
  <si>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</si>
  <si>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</si>
  <si>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</si>
  <si>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</si>
  <si>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</si>
  <si>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</si>
  <si>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</si>
  <si>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</si>
  <si>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</si>
  <si>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</si>
  <si>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</si>
  <si>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</si>
  <si>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</si>
  <si>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</si>
  <si>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</si>
  <si>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</si>
  <si>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</si>
  <si>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</si>
  <si>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</si>
  <si>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</si>
  <si>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</si>
  <si>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</si>
  <si>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</si>
  <si>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</si>
  <si>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</si>
  <si>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</si>
  <si>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</si>
  <si>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</si>
  <si>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</si>
  <si>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</si>
  <si>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</si>
  <si>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</si>
  <si>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</si>
  <si>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</si>
  <si>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</si>
  <si>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</si>
  <si>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</si>
  <si>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</si>
  <si>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</si>
  <si>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</si>
  <si>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</si>
  <si>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</si>
  <si>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</si>
  <si>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</si>
  <si>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</si>
  <si>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</si>
  <si>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</si>
  <si>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</si>
  <si>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</si>
  <si>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</si>
  <si>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</si>
  <si>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</si>
  <si>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</si>
  <si>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</si>
  <si>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</si>
  <si>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</si>
  <si>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</si>
  <si>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</si>
  <si>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</si>
  <si>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</si>
  <si>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</si>
  <si>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</si>
  <si>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</si>
  <si>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</si>
  <si>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</si>
  <si>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</si>
  <si>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</si>
  <si>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</si>
  <si>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</si>
  <si>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</si>
  <si>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</si>
  <si>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</si>
  <si>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</si>
  <si>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</si>
  <si>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</si>
  <si>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</si>
  <si>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</si>
  <si>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</si>
  <si>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</si>
  <si>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</si>
  <si>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</si>
  <si>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</si>
  <si>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</si>
  <si>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</si>
  <si>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</si>
  <si>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</si>
  <si>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</si>
  <si>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</si>
  <si>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</si>
  <si>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</si>
  <si>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</si>
  <si>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</si>
  <si>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</si>
  <si>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</si>
  <si>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</si>
  <si>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</si>
  <si>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</si>
  <si>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</si>
  <si>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</si>
  <si>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</si>
  <si>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</si>
  <si>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</si>
  <si>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</si>
  <si>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</si>
  <si>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</si>
  <si>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</si>
  <si>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</si>
  <si>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</si>
  <si>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</si>
  <si>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</si>
  <si>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</si>
  <si>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</si>
  <si>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</si>
  <si>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</si>
  <si>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</si>
  <si>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</si>
  <si>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</si>
  <si>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</si>
  <si>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</si>
  <si>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</si>
  <si>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</si>
  <si>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</si>
  <si>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</si>
  <si>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</si>
  <si>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</si>
  <si>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</si>
  <si>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</si>
  <si>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</si>
  <si>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</si>
  <si>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</si>
  <si>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</si>
  <si>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</si>
  <si>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</si>
  <si>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</si>
  <si>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</si>
  <si>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</si>
  <si>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</si>
  <si>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</si>
  <si>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</si>
  <si>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</si>
  <si>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</si>
  <si>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</si>
  <si>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</si>
  <si>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</si>
  <si>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</si>
  <si>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</si>
  <si>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</si>
  <si>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</si>
  <si>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</si>
  <si>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</si>
  <si>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</si>
  <si>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</si>
  <si>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</si>
  <si>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</si>
  <si>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</si>
  <si>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</si>
  <si>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</si>
  <si>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</si>
  <si>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</si>
  <si>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</si>
  <si>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</si>
  <si>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</si>
  <si>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</si>
  <si>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</si>
  <si>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</si>
  <si>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</si>
  <si>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</si>
  <si>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</si>
  <si>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</si>
  <si>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</si>
  <si>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</si>
  <si>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</si>
  <si>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</si>
  <si>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</si>
  <si>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</si>
  <si>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</si>
  <si>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</si>
  <si>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</si>
  <si>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</si>
  <si>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</si>
  <si>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</si>
  <si>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</si>
  <si>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</si>
  <si>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</si>
  <si>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</si>
  <si>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</si>
  <si>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</si>
  <si>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</si>
  <si>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</si>
  <si>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</si>
  <si>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</si>
  <si>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</si>
  <si>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</si>
  <si>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</si>
  <si>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</si>
  <si>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</si>
  <si>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</si>
  <si>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</si>
  <si>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</si>
  <si>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</si>
  <si>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</si>
  <si>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</si>
  <si>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</si>
  <si>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</si>
  <si>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</si>
  <si>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</si>
  <si>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</si>
  <si>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</si>
  <si>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</si>
  <si>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</si>
  <si>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</si>
  <si>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</si>
  <si>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</si>
  <si>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</si>
  <si>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</si>
  <si>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</si>
  <si>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</si>
  <si>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</si>
  <si>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</si>
  <si>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</si>
  <si>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</si>
  <si>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</si>
  <si>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</si>
  <si>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</si>
  <si>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</si>
  <si>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</si>
  <si>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</si>
  <si>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</si>
  <si>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</si>
  <si>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</si>
  <si>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</si>
  <si>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</si>
  <si>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</si>
  <si>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</si>
  <si>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</si>
  <si>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</si>
  <si>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</si>
  <si>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</si>
  <si>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</si>
  <si>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</si>
  <si>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</si>
  <si>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</si>
  <si>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</si>
  <si>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</si>
  <si>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</si>
  <si>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</si>
  <si>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</si>
  <si>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</si>
  <si>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</si>
  <si>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</si>
  <si>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</si>
  <si>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</si>
  <si>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</si>
  <si>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</si>
  <si>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</si>
  <si>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</si>
  <si>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</si>
  <si>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</si>
  <si>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</si>
  <si>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</si>
  <si>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</si>
  <si>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</si>
  <si>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</si>
  <si>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</si>
  <si>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</si>
  <si>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</si>
  <si>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</si>
  <si>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</si>
  <si>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</si>
  <si>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</si>
  <si>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</si>
  <si>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</si>
  <si>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</si>
  <si>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</si>
  <si>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</si>
  <si>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</si>
  <si>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</si>
  <si>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</si>
  <si>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</si>
  <si>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</si>
  <si>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</si>
  <si>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</si>
  <si>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</si>
  <si>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</si>
  <si>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</si>
  <si>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</si>
  <si>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</si>
  <si>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</si>
  <si>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</si>
  <si>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</si>
  <si>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</si>
  <si>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</si>
  <si>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</si>
  <si>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</si>
  <si>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</si>
  <si>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</si>
  <si>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</si>
  <si>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</si>
  <si>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</si>
  <si>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</si>
  <si>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</si>
  <si>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</si>
  <si>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</si>
  <si>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</si>
  <si>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</si>
  <si>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</si>
  <si>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</si>
  <si>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</si>
  <si>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</si>
  <si>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</si>
  <si>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</si>
  <si>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</si>
  <si>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</si>
  <si>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</si>
  <si>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</si>
  <si>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</si>
  <si>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</si>
  <si>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</si>
  <si>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</si>
  <si>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</si>
  <si>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</si>
  <si>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</si>
  <si>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</si>
  <si>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</si>
  <si>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</si>
  <si>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</si>
  <si>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</si>
  <si>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</si>
  <si>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</si>
  <si>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</si>
  <si>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</si>
  <si>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</si>
  <si>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</si>
  <si>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</si>
  <si>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</si>
  <si>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</si>
  <si>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</si>
  <si>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</si>
  <si>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</si>
  <si>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</si>
  <si>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</si>
  <si>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</si>
  <si>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</si>
  <si>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</si>
  <si>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</si>
  <si>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</si>
  <si>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</si>
  <si>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</si>
  <si>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</si>
  <si>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</si>
  <si>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</si>
  <si>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</si>
  <si>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</si>
  <si>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</si>
  <si>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</si>
  <si>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</si>
  <si>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</si>
  <si>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</si>
  <si>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</si>
  <si>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</si>
  <si>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</si>
  <si>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</si>
  <si>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</si>
  <si>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</si>
  <si>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</si>
  <si>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</si>
  <si>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</si>
  <si>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</si>
  <si>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</si>
  <si>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</si>
  <si>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</si>
  <si>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</si>
  <si>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</si>
  <si>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</si>
  <si>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</si>
  <si>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</si>
  <si>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</si>
  <si>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</si>
  <si>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</si>
  <si>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</si>
  <si>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</si>
  <si>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</si>
  <si>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</si>
  <si>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</si>
  <si>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</si>
  <si>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</si>
  <si>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</si>
  <si>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</si>
  <si>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</si>
  <si>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</si>
  <si>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</si>
  <si>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</si>
  <si>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</si>
  <si>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</si>
  <si>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</si>
  <si>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</si>
  <si>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</si>
  <si>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</si>
  <si>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</si>
  <si>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</si>
  <si>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</si>
  <si>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</si>
  <si>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</si>
  <si>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</si>
  <si>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</si>
  <si>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</si>
  <si>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</si>
  <si>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</si>
  <si>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</si>
  <si>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</si>
  <si>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</si>
  <si>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</si>
  <si>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</si>
  <si>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</si>
  <si>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</si>
  <si>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</si>
  <si>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</si>
  <si>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</si>
  <si>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</si>
  <si>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</si>
  <si>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</si>
  <si>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</si>
  <si>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</si>
  <si>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</si>
  <si>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</si>
  <si>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</si>
  <si>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</si>
  <si>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</si>
  <si>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</si>
  <si>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</si>
  <si>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</si>
  <si>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</si>
  <si>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</si>
  <si>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</si>
  <si>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</si>
  <si>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</si>
  <si>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</si>
  <si>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</si>
  <si>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</si>
  <si>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</si>
  <si>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</si>
  <si>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</si>
  <si>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</si>
  <si>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</si>
  <si>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</si>
  <si>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</si>
  <si>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</si>
  <si>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</si>
  <si>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</si>
  <si>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</si>
  <si>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</si>
  <si>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</si>
  <si>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</si>
  <si>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</si>
  <si>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</si>
  <si>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</si>
  <si>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</si>
  <si>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</si>
  <si>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</si>
  <si>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</si>
  <si>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</si>
  <si>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</si>
  <si>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</si>
  <si>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</si>
  <si>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</si>
  <si>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</si>
  <si>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</si>
  <si>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</si>
  <si>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</si>
  <si>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</si>
  <si>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</si>
  <si>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</si>
  <si>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</si>
  <si>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</si>
  <si>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</si>
  <si>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</si>
  <si>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</si>
  <si>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</si>
  <si>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</si>
  <si>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</si>
  <si>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</si>
  <si>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</si>
  <si>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</si>
  <si>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</si>
  <si>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</si>
  <si>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</si>
  <si>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</si>
  <si>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</si>
  <si>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</si>
  <si>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</si>
  <si>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</si>
  <si>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</si>
  <si>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</si>
  <si>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</si>
  <si>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</si>
  <si>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</si>
  <si>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</si>
  <si>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</si>
  <si>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</si>
  <si>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</si>
  <si>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</si>
  <si>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</si>
  <si>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</si>
  <si>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</si>
  <si>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</si>
  <si>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</si>
  <si>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</si>
  <si>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</si>
  <si>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</si>
  <si>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</si>
  <si>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</si>
  <si>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</si>
  <si>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</si>
  <si>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</si>
  <si>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</si>
  <si>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</si>
  <si>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</si>
  <si>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</si>
  <si>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</si>
  <si>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</si>
  <si>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</si>
  <si>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</si>
  <si>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</si>
  <si>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</si>
  <si>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</si>
  <si>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</si>
  <si>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</si>
  <si>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</si>
  <si>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</si>
  <si>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</si>
  <si>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</si>
  <si>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</si>
  <si>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</si>
  <si>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</si>
  <si>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</si>
  <si>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</si>
  <si>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</si>
  <si>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</si>
  <si>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</si>
  <si>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</si>
  <si>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</si>
  <si>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</si>
  <si>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</si>
  <si>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</si>
  <si>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</si>
  <si>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</si>
  <si>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</si>
  <si>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</si>
  <si>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</si>
  <si>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</si>
  <si>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</si>
  <si>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</si>
  <si>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</si>
  <si>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</si>
  <si>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</si>
  <si>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</si>
  <si>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</si>
  <si>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</si>
  <si>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</si>
  <si>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</si>
  <si>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</si>
  <si>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</si>
  <si>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</si>
  <si>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</si>
  <si>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</si>
  <si>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</si>
  <si>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</si>
  <si>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</si>
  <si>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</si>
  <si>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</si>
  <si>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</si>
  <si>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</si>
  <si>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</si>
  <si>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</si>
  <si>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</si>
  <si>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</si>
  <si>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</si>
  <si>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</si>
  <si>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</si>
  <si>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</si>
  <si>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</si>
  <si>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</si>
  <si>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</si>
  <si>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</si>
  <si>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</si>
  <si>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</si>
  <si>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</si>
  <si>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</si>
  <si>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</si>
  <si>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</si>
  <si>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</si>
  <si>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</si>
  <si>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</si>
  <si>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</si>
  <si>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</si>
  <si>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</si>
  <si>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</si>
  <si>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</si>
  <si>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</si>
  <si>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</si>
  <si>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</si>
  <si>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</si>
  <si>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</si>
  <si>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</si>
  <si>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</si>
  <si>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</si>
  <si>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</si>
  <si>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</si>
  <si>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</si>
  <si>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</si>
  <si>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</si>
  <si>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</si>
  <si>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</si>
  <si>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</si>
  <si>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</si>
  <si>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</si>
  <si>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</si>
  <si>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</si>
  <si>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</si>
  <si>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</si>
  <si>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</si>
  <si>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</si>
  <si>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</si>
  <si>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</si>
  <si>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</si>
  <si>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</si>
  <si>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</si>
  <si>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</si>
  <si>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</si>
  <si>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</si>
  <si>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</si>
  <si>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</si>
  <si>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</si>
  <si>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</si>
  <si>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</si>
  <si>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</si>
  <si>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</si>
  <si>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</si>
  <si>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</si>
  <si>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</si>
  <si>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</si>
  <si>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</si>
  <si>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</si>
  <si>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</si>
  <si>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</si>
  <si>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</si>
  <si>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</si>
  <si>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</si>
  <si>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</si>
  <si>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</si>
  <si>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</si>
  <si>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</si>
  <si>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</si>
  <si>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</si>
  <si>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</si>
  <si>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</si>
  <si>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</si>
  <si>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</si>
  <si>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</si>
  <si>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</si>
  <si>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</si>
  <si>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</si>
  <si>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</si>
  <si>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</si>
  <si>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</si>
  <si>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</si>
  <si>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</si>
  <si>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</si>
  <si>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</si>
  <si>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</si>
  <si>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</si>
  <si>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</si>
  <si>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</si>
  <si>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</si>
  <si>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</si>
  <si>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</si>
  <si>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</si>
  <si>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</si>
  <si>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</si>
  <si>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</si>
  <si>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</si>
  <si>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</si>
  <si>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</si>
  <si>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</si>
  <si>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</si>
  <si>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</si>
  <si>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</si>
  <si>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</si>
  <si>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</si>
  <si>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</si>
  <si>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</si>
  <si>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</si>
  <si>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</si>
  <si>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</si>
  <si>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</si>
  <si>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</si>
  <si>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</si>
  <si>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</si>
  <si>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</si>
  <si>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</si>
  <si>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</si>
  <si>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</si>
  <si>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</si>
  <si>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</si>
  <si>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</si>
  <si>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</si>
  <si>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</si>
  <si>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</si>
  <si>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</si>
  <si>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</si>
  <si>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</si>
  <si>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</si>
  <si>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</si>
  <si>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</si>
  <si>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</si>
  <si>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</si>
  <si>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</si>
  <si>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</si>
  <si>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</si>
  <si>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</si>
  <si>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</si>
  <si>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</si>
  <si>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</si>
  <si>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</si>
  <si>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</si>
  <si>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</si>
  <si>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</si>
  <si>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</si>
  <si>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</si>
  <si>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</si>
  <si>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</si>
  <si>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</si>
  <si>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</si>
  <si>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</si>
  <si>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</si>
  <si>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</si>
  <si>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</si>
  <si>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</si>
  <si>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</si>
  <si>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</si>
  <si>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</si>
  <si>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</si>
  <si>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</si>
  <si>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</si>
  <si>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</si>
  <si>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</si>
  <si>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</si>
  <si>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</si>
  <si>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</si>
  <si>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</si>
  <si>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</si>
  <si>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</si>
  <si>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</si>
  <si>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</si>
  <si>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</si>
  <si>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</si>
  <si>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</si>
  <si>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</si>
  <si>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</si>
  <si>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</si>
  <si>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</si>
  <si>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</si>
  <si>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</si>
  <si>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</si>
  <si>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</si>
  <si>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</si>
  <si>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</si>
  <si>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</si>
  <si>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</si>
  <si>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</si>
  <si>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</si>
  <si>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</si>
  <si>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</si>
  <si>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</si>
  <si>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</si>
  <si>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</si>
  <si>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</si>
  <si>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</si>
  <si>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</si>
  <si>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</si>
  <si>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</si>
  <si>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</si>
  <si>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</si>
  <si>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</si>
  <si>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</si>
  <si>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</si>
  <si>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</si>
  <si>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</si>
  <si>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</si>
  <si>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</si>
  <si>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</si>
  <si>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</si>
  <si>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</si>
  <si>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</si>
  <si>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</si>
  <si>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</si>
  <si>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</si>
  <si>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</si>
  <si>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</si>
  <si>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</si>
  <si>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</si>
  <si>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</si>
  <si>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</si>
  <si>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</si>
  <si>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</si>
  <si>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</si>
  <si>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</si>
  <si>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</si>
  <si>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</si>
  <si>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</si>
  <si>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</si>
  <si>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</si>
  <si>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</si>
  <si>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</si>
  <si>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</si>
  <si>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</si>
  <si>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</si>
  <si>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</si>
  <si>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</si>
  <si>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</si>
  <si>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</si>
  <si>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</si>
  <si>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</si>
  <si>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</si>
  <si>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</si>
  <si>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</si>
  <si>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</si>
  <si>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</si>
  <si>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</si>
  <si>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</si>
  <si>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</si>
  <si>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</si>
  <si>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</si>
  <si>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</si>
  <si>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</si>
  <si>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</si>
  <si>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</si>
  <si>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</si>
  <si>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</si>
  <si>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</si>
  <si>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</si>
  <si>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</si>
  <si>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</si>
  <si>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</si>
  <si>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</si>
  <si>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</si>
  <si>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</si>
  <si>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</si>
  <si>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</si>
  <si>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</si>
  <si>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</si>
  <si>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</si>
  <si>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</si>
  <si>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</si>
  <si>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</si>
  <si>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</si>
  <si>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</si>
  <si>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</si>
  <si>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</si>
  <si>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</si>
  <si>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</si>
  <si>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</si>
  <si>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</si>
  <si>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</si>
  <si>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</si>
  <si>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</si>
  <si>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</si>
  <si>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</si>
  <si>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</si>
  <si>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</si>
  <si>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</si>
  <si>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</si>
  <si>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</si>
  <si>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</si>
  <si>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</si>
  <si>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</si>
  <si>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</si>
  <si>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</si>
  <si>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</si>
  <si>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</si>
  <si>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</si>
  <si>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</si>
  <si>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</si>
  <si>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</si>
  <si>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</si>
  <si>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</si>
  <si>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</si>
  <si>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</si>
  <si>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</si>
  <si>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</si>
  <si>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</si>
  <si>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</si>
  <si>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</si>
  <si>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</si>
  <si>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</si>
  <si>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</si>
  <si>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</si>
  <si>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</si>
  <si>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</si>
  <si>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</si>
  <si>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</si>
  <si>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</si>
  <si>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</si>
  <si>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</si>
  <si>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</si>
  <si>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</si>
  <si>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</si>
  <si>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</si>
  <si>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</si>
  <si>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</si>
  <si>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</si>
  <si>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</si>
  <si>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</si>
  <si>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</si>
  <si>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</si>
  <si>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</si>
  <si>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</si>
  <si>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</si>
  <si>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</si>
  <si>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</si>
  <si>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</si>
  <si>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</si>
  <si>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</si>
  <si>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</si>
  <si>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</si>
  <si>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</si>
  <si>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</si>
  <si>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</si>
  <si>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</si>
  <si>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</si>
  <si>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</si>
  <si>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</si>
  <si>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</si>
  <si>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</si>
  <si>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</si>
  <si>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</si>
  <si>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</si>
  <si>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</si>
  <si>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</si>
  <si>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</si>
  <si>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</si>
  <si>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</si>
  <si>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</si>
  <si>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</si>
  <si>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</si>
  <si>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</si>
  <si>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</si>
  <si>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</si>
  <si>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</si>
  <si>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</si>
  <si>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</si>
  <si>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</si>
  <si>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</si>
  <si>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</si>
  <si>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</si>
  <si>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</si>
  <si>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</si>
  <si>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</si>
  <si>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</si>
  <si>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</si>
  <si>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</si>
  <si>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</si>
  <si>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</si>
  <si>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</si>
  <si>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</si>
  <si>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</si>
  <si>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</si>
  <si>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</si>
  <si>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</si>
  <si>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</si>
  <si>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</si>
  <si>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</si>
  <si>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</si>
  <si>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</si>
  <si>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</si>
  <si>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</si>
  <si>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</si>
  <si>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</si>
  <si>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</si>
  <si>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</si>
  <si>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</si>
  <si>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</si>
  <si>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</si>
  <si>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</si>
  <si>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</si>
  <si>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</si>
  <si>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</si>
  <si>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</si>
  <si>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</si>
  <si>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</si>
  <si>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</si>
  <si>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</si>
  <si>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</si>
  <si>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</si>
  <si>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</si>
  <si>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</si>
  <si>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</si>
  <si>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</si>
  <si>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</si>
  <si>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</si>
  <si>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</si>
  <si>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</si>
  <si>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</si>
  <si>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</si>
  <si>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</si>
  <si>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</si>
  <si>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</si>
  <si>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</si>
  <si>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</si>
  <si>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</si>
  <si>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</si>
  <si>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</si>
  <si>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</si>
  <si>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</si>
  <si>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</si>
  <si>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</si>
  <si>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</si>
  <si>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</si>
  <si>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</si>
  <si>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</si>
  <si>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</si>
  <si>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</si>
  <si>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</si>
  <si>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</si>
  <si>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</si>
  <si>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</si>
  <si>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</si>
  <si>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</si>
  <si>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</si>
  <si>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</si>
  <si>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</si>
  <si>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</si>
  <si>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</si>
  <si>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</si>
  <si>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</si>
  <si>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</si>
  <si>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</si>
  <si>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</si>
  <si>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</si>
  <si>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</si>
  <si>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</si>
  <si>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</si>
  <si>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</si>
  <si>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</si>
  <si>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</si>
  <si>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</si>
  <si>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</si>
  <si>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</si>
  <si>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</si>
  <si>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</si>
  <si>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</si>
  <si>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</si>
  <si>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</si>
  <si>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</si>
  <si>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</si>
  <si>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</si>
  <si>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</si>
  <si>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</si>
  <si>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</si>
  <si>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</si>
  <si>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</si>
  <si>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</si>
  <si>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</si>
  <si>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</si>
  <si>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</si>
  <si>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</si>
  <si>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</si>
  <si>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</si>
  <si>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</si>
  <si>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</si>
  <si>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</si>
  <si>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</si>
  <si>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</si>
  <si>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</si>
  <si>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</si>
  <si>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</si>
  <si>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</si>
  <si>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</si>
  <si>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</si>
  <si>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</si>
  <si>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</si>
  <si>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</si>
  <si>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</si>
  <si>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</si>
  <si>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</si>
  <si>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</si>
  <si>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</si>
  <si>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</si>
  <si>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</si>
  <si>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</si>
  <si>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</si>
  <si>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</si>
  <si>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</si>
  <si>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</si>
  <si>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</si>
  <si>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</si>
  <si>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</si>
  <si>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</si>
  <si>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</si>
  <si>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</si>
  <si>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</si>
  <si>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</si>
  <si>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</si>
  <si>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</si>
  <si>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</si>
  <si>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</si>
  <si>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</si>
  <si>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</si>
  <si>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</si>
  <si>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</si>
  <si>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</si>
  <si>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</si>
  <si>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</si>
  <si>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</si>
  <si>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</si>
  <si>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</si>
  <si>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</si>
  <si>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</si>
  <si>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</si>
  <si>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</si>
  <si>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</si>
  <si>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</si>
  <si>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</si>
  <si>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</si>
  <si>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</si>
  <si>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</si>
  <si>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</si>
  <si>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</si>
  <si>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</si>
  <si>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</si>
  <si>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</si>
  <si>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</si>
  <si>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</si>
  <si>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</si>
  <si>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</si>
  <si>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</si>
  <si>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</si>
  <si>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</si>
  <si>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</si>
  <si>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</si>
  <si>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</si>
  <si>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</si>
  <si>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</si>
  <si>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</si>
  <si>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</si>
  <si>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</si>
  <si>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</si>
  <si>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</si>
  <si>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</si>
  <si>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</si>
  <si>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</si>
  <si>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</si>
  <si>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</si>
  <si>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</si>
  <si>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</si>
  <si>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</si>
  <si>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</si>
  <si>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</si>
  <si>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</si>
  <si>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</si>
  <si>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</si>
  <si>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</si>
  <si>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</si>
  <si>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</si>
  <si>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</si>
  <si>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</si>
  <si>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</si>
  <si>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</si>
  <si>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</si>
  <si>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</si>
  <si>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</si>
  <si>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</si>
  <si>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</si>
  <si>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</si>
  <si>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</si>
  <si>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</si>
  <si>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</si>
  <si>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</si>
  <si>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</si>
  <si>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</si>
  <si>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</si>
  <si>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</si>
  <si>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</si>
  <si>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</si>
  <si>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</si>
  <si>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</si>
  <si>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</si>
  <si>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</si>
  <si>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</si>
  <si>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</si>
  <si>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</si>
  <si>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</si>
  <si>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</si>
  <si>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</si>
  <si>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</si>
  <si>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</si>
  <si>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</si>
  <si>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</si>
  <si>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</si>
  <si>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</si>
  <si>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</si>
  <si>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</si>
  <si>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</si>
  <si>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</si>
  <si>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</si>
  <si>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</si>
  <si>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</si>
  <si>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</si>
  <si>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</si>
  <si>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</si>
  <si>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</si>
  <si>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</si>
  <si>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</si>
  <si>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</si>
  <si>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</si>
  <si>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</si>
  <si>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</si>
  <si>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</si>
  <si>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</si>
  <si>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</si>
  <si>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</si>
  <si>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</si>
  <si>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</si>
  <si>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</si>
  <si>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</si>
  <si>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</si>
  <si>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</si>
  <si>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</si>
  <si>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</si>
  <si>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</si>
  <si>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</si>
  <si>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</si>
  <si>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</si>
  <si>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</si>
  <si>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</si>
  <si>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</si>
  <si>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</si>
  <si>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</si>
  <si>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</si>
  <si>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</si>
  <si>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</si>
  <si>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</si>
  <si>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</si>
  <si>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</si>
  <si>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</si>
  <si>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</si>
  <si>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</si>
  <si>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</si>
  <si>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</si>
  <si>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</si>
  <si>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</si>
  <si>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</si>
  <si>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</si>
  <si>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</si>
  <si>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</si>
  <si>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</si>
  <si>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</si>
  <si>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</si>
  <si>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</si>
  <si>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</si>
  <si>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</si>
  <si>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</si>
  <si>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</si>
  <si>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</si>
  <si>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</si>
  <si>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</si>
  <si>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</si>
  <si>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</si>
  <si>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</si>
  <si>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</si>
  <si>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</si>
  <si>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</si>
  <si>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</si>
  <si>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</si>
  <si>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</si>
  <si>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</si>
  <si>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</si>
  <si>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</si>
  <si>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</si>
  <si>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</si>
  <si>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</si>
  <si>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</si>
  <si>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</si>
  <si>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</si>
  <si>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</si>
  <si>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</si>
  <si>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</si>
  <si>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</si>
  <si>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</si>
  <si>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</si>
  <si>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</si>
  <si>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</si>
  <si>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</si>
  <si>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</si>
  <si>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</si>
  <si>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</si>
  <si>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</si>
  <si>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</si>
  <si>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</si>
  <si>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</si>
  <si>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</si>
  <si>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</si>
  <si>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</si>
  <si>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</si>
  <si>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</si>
  <si>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</si>
  <si>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</si>
  <si>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</si>
  <si>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</si>
  <si>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</si>
  <si>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</si>
  <si>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</si>
  <si>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</si>
  <si>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</si>
  <si>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</si>
  <si>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</si>
  <si>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</si>
  <si>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</si>
  <si>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</si>
  <si>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</si>
  <si>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</si>
  <si>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</si>
  <si>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</si>
  <si>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</si>
  <si>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</si>
  <si>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</si>
  <si>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</si>
  <si>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</si>
  <si>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</si>
  <si>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</si>
  <si>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</si>
  <si>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</si>
  <si>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</si>
  <si>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</si>
  <si>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</si>
  <si>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</si>
  <si>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</si>
  <si>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</si>
  <si>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</si>
  <si>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</si>
  <si>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</si>
  <si>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</si>
  <si>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</si>
  <si>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</si>
  <si>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</si>
  <si>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</si>
  <si>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</si>
  <si>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</si>
  <si>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</si>
  <si>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</si>
  <si>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</si>
  <si>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</si>
  <si>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</si>
  <si>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</si>
  <si>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</si>
  <si>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</si>
  <si>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</si>
  <si>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</si>
  <si>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</si>
  <si>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</si>
  <si>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</si>
  <si>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</si>
  <si>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</si>
  <si>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</si>
  <si>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</si>
  <si>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</si>
  <si>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</si>
  <si>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</si>
  <si>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</si>
  <si>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</si>
  <si>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</si>
  <si>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</si>
  <si>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</si>
  <si>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</si>
  <si>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</si>
  <si>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</si>
  <si>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</si>
  <si>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</si>
  <si>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</si>
  <si>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</si>
  <si>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</si>
  <si>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</si>
  <si>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</si>
  <si>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</si>
  <si>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</si>
  <si>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</si>
  <si>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</si>
  <si>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</si>
  <si>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</si>
  <si>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</si>
  <si>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</si>
  <si>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</si>
  <si>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</si>
  <si>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</si>
  <si>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</si>
  <si>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</si>
  <si>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</si>
  <si>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</si>
  <si>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</si>
  <si>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</si>
  <si>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</si>
  <si>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</si>
  <si>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</si>
  <si>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</si>
  <si>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</si>
  <si>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</si>
  <si>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</si>
  <si>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</si>
  <si>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</si>
  <si>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</si>
  <si>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</si>
  <si>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</si>
  <si>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</si>
  <si>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</si>
  <si>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</si>
  <si>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</si>
  <si>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</si>
  <si>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</si>
  <si>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</si>
  <si>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</si>
  <si>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</si>
  <si>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</si>
  <si>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</si>
  <si>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</si>
  <si>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</si>
  <si>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</si>
  <si>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</si>
  <si>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</si>
  <si>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</si>
  <si>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</si>
  <si>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</si>
  <si>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</si>
  <si>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</si>
  <si>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</si>
  <si>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</si>
  <si>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</si>
  <si>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</si>
  <si>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</si>
  <si>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</si>
  <si>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</si>
  <si>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</si>
  <si>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</si>
  <si>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</si>
  <si>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</si>
  <si>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</si>
  <si>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</si>
  <si>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</si>
  <si>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</si>
  <si>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</si>
  <si>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</si>
  <si>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</si>
  <si>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</si>
  <si>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</si>
  <si>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</si>
  <si>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</si>
  <si>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</si>
  <si>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</si>
  <si>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</si>
  <si>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</si>
  <si>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</si>
  <si>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</si>
  <si>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</si>
  <si>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</si>
  <si>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</si>
  <si>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</si>
  <si>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</si>
  <si>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</si>
  <si>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</si>
  <si>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</si>
  <si>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</si>
  <si>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</si>
  <si>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</si>
  <si>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</si>
  <si>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</si>
  <si>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</si>
  <si>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</si>
  <si>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</si>
  <si>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</si>
  <si>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</si>
  <si>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</si>
  <si>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</si>
  <si>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</si>
  <si>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</si>
  <si>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</si>
  <si>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</si>
  <si>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</si>
  <si>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22 km</t>
  </si>
  <si>
    <t>PCM-20251123-00000635</t>
  </si>
  <si>
    <t>ETA 33 km</t>
  </si>
  <si>
    <t xml:space="preserve"> PCM-20250215-00000830 </t>
  </si>
  <si>
    <t>LTE site still down and  site located in aramco area access issue need special permission</t>
  </si>
  <si>
    <t>NO PCM</t>
  </si>
  <si>
    <t>Family building access night door close</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</si>
  <si>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</si>
  <si>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</si>
  <si>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</si>
  <si>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</si>
  <si>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</si>
  <si>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</si>
  <si>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</si>
  <si>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</si>
  <si>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</si>
  <si>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</si>
  <si>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</si>
  <si>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</si>
  <si>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</si>
  <si>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TT-20251123-00620, NO PCM</t>
  </si>
  <si>
    <t>N/A</t>
  </si>
  <si>
    <t xml:space="preserve">EM team moved ETA : 45 min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</si>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</sst>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321.44674074074283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8.9611111114209052E-2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45984.395166666669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45984.395166666669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45984.395166666669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45984.395166666669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45984.395166666669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45984.395166666669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45984.395166666669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45984.395166666669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45984.395166666669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45984.395166666669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45984.395166666669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45984.395166666669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45984.395166666669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45984.395166666669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45984.395166666669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45984.395166666669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45984.395166666669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45984.395166666669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45984.395166666669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45984.395166666669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45984.395166666669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45984.395166666669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45984.395166666669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45984.395166666669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45984.395166666669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45984.395166666669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45984.395166666669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45984.395166666669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45984.395166666669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45984.395166666669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45984.395166666669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45984.395166666669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159.39532870370749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2</v>
      </c>
      <c r="D4" s="18" t="s">
        <v>20546</v>
      </c>
      <c r="E4" s="84" t="s">
        <v>39021</v>
      </c>
      <c r="F4" s="103">
        <v>45984.376087962963</v>
      </c>
      <c r="G4" s="104">
        <f ca="1">IFERROR(NOW()-F4,"-")</f>
        <v>1.907870370632736E-2</v>
      </c>
      <c r="H4" s="103">
        <v>45984.369143518517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17733</v>
      </c>
      <c r="E5" s="84" t="s">
        <v>39021</v>
      </c>
      <c r="F5" s="103">
        <v>45984.387418981481</v>
      </c>
      <c r="G5" s="104">
        <f ca="1">IFERROR(NOW()-F5,"-")</f>
        <v>7.7476851874962449E-3</v>
      </c>
      <c r="H5" s="103">
        <v>45984.381168981483</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45984.395166666669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45984.395166666669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45984.395166666669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45984.395166666669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45984.395166666669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45984.395166666669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45984.395166666669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45984.395166666669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45984.395166666669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45984.395166666669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45984.395166666669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45984.395166666669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45984.395166666669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45984.395166666669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45984.395166666669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45984.395166666669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45984.395166666669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45984.395166666669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45984.395166666669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45984.395166666669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45984.395166666669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45984.395166666669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45984.395166666669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45984.395166666669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45984.395166666669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45984.395166666669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45984.395166666669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45984.395166666669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45984.395166666669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45984.395166666669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45984.395166666669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45984.395166666669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45984.395166666669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45984.395166666669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45984.395166666669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45984.395166666669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45984.395166666669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45984.395166666669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45984.395166666669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45984.395166666669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45984.395166666669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45984.395166666669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45984.395166666669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45984.395166666669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45984.395166666669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45984.395166666669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45984.395166666669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45984.395166666669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45984.395166666669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45984.395166666669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45984.395166666669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45984.395166666669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45984.395166666669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45984.395166666669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45984.395166666669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45984.395166666669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45984.395166666669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45984.395166666669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45984.395166666669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45984.395166666669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45984.395166666669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45984.395166666669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45984.395166666669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45984.395166666669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45984.395166666669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45984.395166666669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45984.395166666669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45984.395166666669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45984.395166666669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45984.395166666669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45984.395166666669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45984.395166666669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45984.395166666669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45984.395166666669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45984.395166666669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45984.395166666669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45984.395166666669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45984.395166666669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45984.395166666669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45984.395166666669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45984.395166666669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45984.395166666669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45984.395166666669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45984.395166666669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45984.395166666669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45984.395166666669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45984.395166666669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45984.395166666669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45984.395166666669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45984.395166666669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45984.395166666669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45984.395166666669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45984.395166666669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45984.395166666669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45984.395166666669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45984.395166666669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45984.395166666669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45984.395166666669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45984.395166666669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45984.395166666669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45984.395166666669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45984.395166666669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45984.395166666669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45984.395166666669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45984.395166666669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45984.395166666669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45984.395166666669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45984.395166666669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45984.395166666669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45984.395166666669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45984.395166666669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45984.395166666669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45984.395166666669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45984.395166666669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45984.395166666669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45984.395166666669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45984.395166666669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45984.395166666669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45984.395166666669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45984.395166666669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45984.395166666669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45984.395166666669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45984.395166666669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45984.395166666669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45984.395166666669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45984.395166666669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45984.395166666669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45984.395166666669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45984.395166666669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45984.395166666669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45984.395166666669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45984.395166666669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45984.395166666669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45984.395166666669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45984.395166666669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45984.395166666669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45984.395166666669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45984.395166666669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45984.395166666669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45984.395166666669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45984.395166666669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45984.395166666669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45984.395166666669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45984.395166666669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45984.395166666669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45984.395166666669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45984.395166666669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45984.395166666669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45984.395166666669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45984.395166666669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45984.395166666669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45984.395166666669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45984.395166666669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45984.395166666669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45984.395166666669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45984.395166666669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45984.395166666669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45984.395166666669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45984.395166666669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45984.395166666669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45984.395166666669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45984.395166666669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45984.395166666669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45984.395166666669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45984.395166666669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45984.395166666669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45984.395166666669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45984.395166666669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45984.395166666669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45984.395166666669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45984.395166666669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45984.395166666669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45984.395166666669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45984.395166666669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45984.395166666669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45984.395166666669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45984.395166666669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45984.395166666669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45984.395166666669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45984.395166666669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45984.395166666669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45984.395166666669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45984.395166666669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45984.395166666669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45984.395166666669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45984.395166666669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45984.395166666669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45984.395166666669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45984.395166666669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45984.395166666669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45984.395166666669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45984.395166666669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45984.395166666669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45984.395166666669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45984.395166666669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45984.395166666669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45984.395166666669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45984.395166666669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45984.395166666669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45984.395166666669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45984.395166666669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45984.395166666669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45984.395166666669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45984.395166666669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45984.395166666669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45984.395166666669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45984.395166666669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45984.395166666669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45984.395166666669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45984.395166666669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45984.395166666669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45984.395166666669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45984.395166666669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45984.395166666669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45984.395166666669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45984.395166666669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45984.395166666669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45984.395166666669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45984.395166666669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45984.395166666669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45984.395166666669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45984.395166666669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45984.395166666669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45984.395166666669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45984.395166666669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45984.395166666669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45984.395166666669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45984.395166666669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45984.395166666669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45984.395166666669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45984.395166666669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45984.395166666669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45984.395166666669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45984.395166666669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45984.395166666669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45984.395166666669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45984.395166666669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45984.395166666669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45984.395166666669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45984.395166666669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45984.395166666669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45984.395166666669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45984.395166666669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45984.395166666669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45984.395166666669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45984.395166666669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45984.395166666669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45984.395166666669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45984.395166666669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45984.395166666669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45984.395166666669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45984.395166666669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45984.395166666669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45984.395166666669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45984.395166666669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45984.395166666669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45984.395166666669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45984.395166666669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45984.395166666669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45984.395166666669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45984.395166666669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45984.395166666669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45984.395166666669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45984.395166666669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45984.395166666669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45984.395166666669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45984.395166666669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45984.395166666669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45984.395166666669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45984.395166666669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45984.395166666669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45984.395166666669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45984.395166666669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45984.395166666669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45984.395166666669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45984.395166666669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45984.395166666669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45984.395166666669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45984.395166666669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45984.395166666669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45984.395166666669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45984.395166666669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45984.395166666669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45984.395166666669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45984.395166666669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45984.395166666669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45984.395166666669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45984.395166666669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45984.395166666669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45984.395166666669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45984.395166666669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45984.395166666669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45984.395166666669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45984.395166666669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45984.395166666669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45984.395166666669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45984.395166666669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45984.395166666669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45984.395166666669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45984.395166666669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45984.395166666669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45984.395166666669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45984.395166666669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45984.395166666669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45984.395166666669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45984.395166666669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45984.395166666669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45984.395166666669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45984.395166666669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45984.395166666669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45984.395166666669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45984.395166666669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45984.395166666669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45984.395166666669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45984.395166666669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45984.395166666669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45984.395166666669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45984.395166666669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45984.395166666669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45984.395166666669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45984.395166666669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45984.395166666669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45984.395166666669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45984.395166666669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45984.395166666669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45984.395166666669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45984.395166666669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45984.395166666669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45984.395166666669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45984.395166666669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45984.395166666669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45984.395166666669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45984.395166666669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45984.395166666669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45984.395166666669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45984.395166666669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45984.395166666669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45984.395166666669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45984.395166666669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45984.395166666669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45984.395166666669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45984.395166666669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45984.395166666669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45984.395166666669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45984.395166666669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45984.395166666669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45984.395166666669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45984.395166666669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45984.395166666669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45984.395166666669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45984.395166666669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45984.395166666669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45984.395166666669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45984.395166666669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45984.395166666669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45984.395166666669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45984.395166666669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45984.395166666669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45984.395166666669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45984.395166666669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45984.395166666669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45984.395166666669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45984.395166666669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45984.395166666669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45984.395166666669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45984.395166666669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45984.395166666669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45984.395166666669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45984.395166666669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45984.395166666669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45984.395166666669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45984.395166666669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45984.395166666669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45984.395166666669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45984.395166666669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45984.395166666669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45984.395166666669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45984.395166666669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45984.395166666669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45984.395166666669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45984.395166666669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45984.395166666669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45984.395166666669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45984.395166666669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45984.395166666669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45984.395166666669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45984.395166666669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45984.395166666669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45984.395166666669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45984.395166666669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45984.395166666669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45984.395166666669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45984.395166666669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45984.395166666669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45984.395166666669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45984.395166666669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45984.395166666669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45984.395166666669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45984.395166666669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45984.395166666669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45984.395166666669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45984.395166666669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45984.395166666669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45984.395166666669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45984.395166666669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45984.395166666669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45984.395166666669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45984.395166666669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45984.395166666669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45984.395166666669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45984.395166666669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45984.395166666669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45984.395166666669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45984.395166666669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45984.395166666669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45984.395166666669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45984.395166666669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45984.395166666669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45984.395166666669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45984.395166666669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45984.395166666669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45984.395166666669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45984.395166666669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45984.395166666669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45984.395166666669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45984.395166666669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45984.395166666669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45984.395166666669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45984.395166666669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45984.395166666669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45984.395166666669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45984.395166666669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45984.395166666669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45984.395166666669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45984.395166666669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45984.395166666669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45984.395166666669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45984.395166666669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45984.395166666669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45984.395166666669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45984.395166666669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45984.395166666669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45984.395166666669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45984.395166666669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45984.395166666669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45984.395166666669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45984.395166666669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45984.395166666669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45984.395166666669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45984.395166666669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45984.395166666669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45984.395166666669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45984.395166666669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45984.395166666669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45984.395166666669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45984.395166666669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45984.395166666669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45984.395166666669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45984.395166666669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45984.395166666669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45984.395166666669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45984.395166666669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45984.395166666669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45984.395166666669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45984.395166666669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45984.395166666669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45984.395166666669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45984.395166666669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45984.395166666669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45984.395166666669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45984.395166666669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45984.395166666669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45984.395166666669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45984.395166666669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45984.395166666669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45984.395166666669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45984.395166666669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45984.395166666669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45984.395166666669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45984.395166666669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45984.395166666669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45984.395166666669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45984.395166666669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45984.395166666669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45984.395166666669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45984.395166666669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45984.395166666669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45984.395166666669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45984.395166666669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45984.395166666669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45984.395166666669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45984.395166666669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45984.395166666669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45984.395166666669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45984.395166666669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45984.395166666669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45984.395166666669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45984.395166666669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45984.395166666669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45984.395166666669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45984.395166666669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45984.395166666669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45984.395166666669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45984.395166666669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45984.395166666669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45984.395166666669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45984.395166666669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45984.395166666669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45984.395166666669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45984.395166666669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45984.395166666669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45984.395166666669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45984.395166666669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45984.395166666669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45984.395166666669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45984.395166666669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45984.395166666669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45984.395166666669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45984.395166666669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45984.395166666669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45984.395166666669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45984.395166666669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45984.395166666669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45984.395166666669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45984.395166666669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45984.395166666669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45984.395166666669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45984.395166666669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45984.395166666669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45984.395166666669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45984.395166666669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45984.395166666669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45984.395166666669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45984.395166666669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45984.395166666669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45984.395166666669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45984.395166666669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45984.395166666669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45984.395166666669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45984.395166666669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45984.395166666669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45984.395166666669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45984.395166666669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45984.395166666669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45984.395166666669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45984.395166666669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45984.395166666669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45984.395166666669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45984.395166666669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45984.395166666669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45984.395166666669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45984.395166666669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45984.395166666669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45984.395166666669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45984.395166666669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45984.395166666669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45984.395166666669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45984.395166666669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45984.395166666669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45984.395166666669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45984.395166666669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45984.395166666669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45984.395166666669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45984.395166666669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45984.395166666669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45984.395166666669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45984.395166666669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45984.395166666669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45984.395166666669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45984.395166666669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45984.395166666669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45984.395166666669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45984.395166666669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45984.395166666669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45984.395166666669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45984.395166666669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45984.395166666669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45984.395166666669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45984.395166666669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45984.395166666669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45984.395166666669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45984.395166666669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45984.395166666669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45984.395166666669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45984.395166666669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45984.395166666669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45984.395166666669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45984.395166666669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45984.395166666669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45984.395166666669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45984.395166666669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45984.395166666669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45984.395166666669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45984.395166666669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45984.395166666669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45984.395166666669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45984.395166666669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45984.395166666669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45984.395166666669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45984.395166666669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45984.395166666669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45984.395166666669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45984.395166666669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45984.395166666669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45984.395166666669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45984.395166666669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45984.395166666669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45984.395166666669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45984.395166666669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45984.395166666669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45984.395166666669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45984.395166666669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45984.395166666669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45984.395166666669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45984.395166666669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45984.395166666669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45984.395166666669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45984.395166666669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45984.395166666669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45984.395166666669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45984.395166666669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45984.395166666669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45984.395166666669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45984.395166666669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45984.395166666669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45984.395166666669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45984.395166666669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45984.395166666669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45984.395166666669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45984.395166666669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45984.395166666669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45984.395166666669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45984.395166666669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45984.395166666669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45984.395166666669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45984.395166666669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45984.395166666669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45984.395166666669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45984.395166666669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45984.395166666669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45984.395166666669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45984.395166666669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45984.395166666669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45984.395166666669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45984.395166666669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45984.395166666669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45984.395166666669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45984.395166666669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45984.395166666669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45984.395166666669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45984.395166666669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45984.395166666669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45984.395166666669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45984.395166666669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45984.395166666669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45984.395166666669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45984.395166666669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45984.395166666669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45984.395166666669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45984.395166666669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45984.395166666669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45984.395166666669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45984.395166666669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45984.395166666669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45984.395166666669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45984.395166666669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45984.395166666669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45984.395166666669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45984.395166666669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45984.395166666669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45984.395166666669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45984.395166666669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45984.395166666669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45984.395166666669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45984.395166666669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45984.395166666669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45984.395166666669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45984.395166666669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45984.395166666669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45984.395166666669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45984.395166666669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45984.395166666669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45984.395166666669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45984.395166666669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45984.395166666669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45984.395166666669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45984.395166666669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45984.395166666669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45984.395166666669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45984.395166666669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45984.395166666669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45984.395166666669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45984.395166666669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45984.395166666669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45984.395166666669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45984.395166666669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45984.395166666669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45984.395166666669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45984.395166666669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45984.395166666669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45984.395166666669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45984.395166666669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45984.395166666669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45984.395166666669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45984.395166666669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45984.395166666669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45984.395166666669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45984.395166666669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45984.395166666669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45984.395166666669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45984.395166666669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45984.395166666669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45984.395166666669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45984.395166666669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45984.395166666669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45984.395166666669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45984.395166666669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45984.395166666669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45984.395166666669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45984.395166666669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45984.395166666669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45984.395166666669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45984.395166666669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45984.395166666669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45984.395166666669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45984.395166666669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45984.395166666669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45984.395166666669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45984.395166666669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45984.395166666669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45984.395166666669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45984.395166666669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45984.395166666669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45984.395166666669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45984.395166666669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45984.395166666669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45984.395166666669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45984.395166666669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45984.395166666669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45984.395166666669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45984.395166666669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45984.395166666669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45984.395166666669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45984.395166666669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45984.395166666669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45984.395166666669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45984.395166666669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45984.395166666669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45984.395166666669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45984.395166666669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45984.395166666669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45984.395166666669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45984.395166666669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45984.395166666669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45984.395166666669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45984.395166666669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45984.395166666669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45984.395166666669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45984.395166666669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45984.395166666669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45984.395166666669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45984.395166666669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45984.395166666669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45984.395166666669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45984.395166666669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45984.395166666669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45984.395166666669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45984.395166666669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45984.395166666669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45984.395166666669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45984.395166666669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45984.395166666669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45984.395166666669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45984.395166666669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45984.395166666669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45984.395166666669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45984.395166666669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45984.395166666669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45984.395166666669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45984.395166666669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45984.395166666669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45984.395166666669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45984.395166666669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45984.395166666669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45984.395166666669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45984.395166666669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45984.395166666669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45984.395166666669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45984.395166666669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45984.395166666669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45984.395166666669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45984.395166666669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45984.395166666669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45984.395166666669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45984.395166666669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45984.395166666669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45984.395166666669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45984.395166666669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45984.395166666669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45984.395166666669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45984.395166666669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45984.395166666669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45984.395166666669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45984.395166666669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45984.395166666669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45984.395166666669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45984.395166666669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45984.395166666669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45984.395166666669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45984.395166666669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45984.395166666669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45984.395166666669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45984.395166666669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45984.395166666669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45984.395166666669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45984.395166666669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45984.395166666669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45984.395166666669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45984.395166666669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45984.395166666669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45984.395166666669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45984.395166666669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45984.395166666669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45984.395166666669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45984.395166666669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45984.395166666669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45984.395166666669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45984.395166666669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45984.395166666669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45984.395166666669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45984.395166666669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45984.395166666669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45984.395166666669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45984.395166666669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45984.395166666669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45984.395166666669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45984.395166666669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45984.395166666669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45984.395166666669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45984.395166666669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45984.395166666669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45984.395166666669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45984.395166666669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45984.395166666669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45984.395166666669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45984.395166666669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45984.395166666669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45984.395166666669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45984.395166666669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45984.395166666669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45984.395166666669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45984.395166666669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45984.395166666669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45984.395166666669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45984.395166666669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45984.395166666669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45984.395166666669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45984.395166666669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45984.395166666669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45984.395166666669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45984.395166666669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45984.395166666669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45984.395166666669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45984.395166666669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45984.395166666669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45984.395166666669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45984.395166666669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45984.395166666669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45984.395166666669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45984.395166666669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45984.395166666669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45984.395166666669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45984.395166666669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45984.395166666669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45984.395166666669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45984.395166666669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45984.395166666669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45984.395166666669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45984.395166666669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45984.395166666669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45984.395166666669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45984.395166666669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45984.395166666669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45984.395166666669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45984.395166666669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45984.395166666669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45984.395166666669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45984.395166666669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45984.395166666669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45984.395166666669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45984.395166666669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45984.395166666669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45984.395166666669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45984.395166666669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45984.395166666669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45984.395166666669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45984.395166666669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45984.395166666669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45984.395166666669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45984.395166666669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45984.395166666669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45984.395166666669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45984.395166666669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45984.395166666669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45984.395166666669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45984.395166666669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45984.395166666669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45984.395166666669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45984.395166666669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45984.395166666669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45984.395166666669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45984.395166666669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45984.395166666669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45984.395166666669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45984.395166666669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45984.395166666669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45984.395166666669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45984.395166666669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45984.395166666669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45984.395166666669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45984.395166666669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45984.395166666669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45984.395166666669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45984.395166666669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45984.395166666669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45984.395166666669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45984.395166666669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45984.395166666669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45984.395166666669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45984.395166666669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45984.395166666669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45984.395166666669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45984.395166666669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45984.395166666669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45984.395166666669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45984.395166666669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45984.395166666669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45984.395166666669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45984.395166666669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45984.395166666669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45984.395166666669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45984.395166666669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45984.395166666669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45984.395166666669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45984.395166666669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45984.395166666669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45984.395166666669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45984.395166666669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45984.395166666669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45984.395166666669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45984.395166666669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45984.395166666669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45984.395166666669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45984.395166666669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45984.395166666669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45984.395166666669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45984.395166666669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45984.395166666669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45984.395166666669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45984.395166666669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45984.395166666669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45984.395166666669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45984.395166666669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45984.395166666669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45984.395166666669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45984.395166666669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45984.395166666669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45984.395166666669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45984.395166666669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45984.395166666669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45984.395166666669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45984.395166666669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45984.395166666669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45984.395166666669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45984.395166666669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45984.395166666669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45984.395166666669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45984.395166666669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45984.395166666669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45984.395166666669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45984.395166666669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45984.395166666669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45984.395166666669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45984.395166666669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45984.395166666669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45984.395166666669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45984.395166666669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45984.395166666669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45984.395166666669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45984.395166666669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45984.395166666669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45984.395166666669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45984.395166666669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45984.395166666669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45984.395166666669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45984.395166666669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45984.395166666669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45984.395166666669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45984.395166666669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45984.395166666669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45984.395166666669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45984.395166666669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45984.395166666669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45984.395166666669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45984.395166666669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45984.395166666669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45984.395166666669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45984.395166666669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45984.395166666669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45984.395166666669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45984.395166666669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45984.395166666669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45984.395166666669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45984.395166666669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45984.395166666669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45984.395166666669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45984.395166666669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45984.395166666669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45984.395166666669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45984.395166666669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45984.395166666669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45984.395166666669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45984.395166666669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45984.395166666669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45984.395166666669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45984.395166666669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45984.395166666669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45984.395166666669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45984.395166666669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45984.395166666669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45984.395166666669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45984.395166666669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45984.395166666669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45984.395166666669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45984.395166666669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45984.395166666669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45984.395166666669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45984.395166666669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45984.395166666669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45984.395166666669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45984.395166666669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45984.395166666669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45984.395166666669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45984.395166666669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45984.395166666669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45984.395166666669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45984.395166666669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45984.395166666669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45984.395166666669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45984.395166666669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45984.395166666669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45984.395166666669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45984.395166666669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45984.395166666669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45984.395166666669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45984.395166666669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45984.395166666669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45984.395166666669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45984.395166666669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45984.395166666669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45984.395166666669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45984.395166666669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45984.395166666669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45984.395166666669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45984.395166666669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45984.395166666669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45984.395166666669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45984.395166666669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45984.395166666669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45984.395166666669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45984.395166666669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45984.395166666669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45984.395166666669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45984.395166666669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45984.395166666669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45984.395166666669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45984.395166666669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45984.395166666669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45984.395166666669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45984.395166666669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45984.395166666669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45984.395166666669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45984.395166666669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45984.395166666669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45984.395166666669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45984.395166666669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45984.395166666669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45984.395166666669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45984.395166666669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45984.395166666669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45984.395166666669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45984.395166666669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45984.395166666669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45984.395166666669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45984.395166666669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45984.395166666669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45984.395166666669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45984.395166666669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45984.395166666669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45984.395166666669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45984.395166666669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45984.395166666669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45984.395166666669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45984.395166666669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45984.395166666669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45984.395166666669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45984.395166666669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45984.395166666669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45984.395166666669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45984.395166666669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45984.395166666669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45984.395166666669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45984.395166666669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45984.395166666669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280.91444907407276</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38804</v>
      </c>
      <c r="E3" s="94" t="s">
        <v>39021</v>
      </c>
      <c r="F3" s="95"/>
      <c r="G3" s="96">
        <f ca="1">IFERROR(NOW()-F3,"")</f>
        <v>45984.395166666669</v>
      </c>
      <c r="H3" s="95">
        <v>45983.94866898148</v>
      </c>
      <c r="I3" s="113" t="str">
        <f>IFERROR(VLOOKUP(D3,DB!A:F,6,0),"")</f>
        <v>Sceco</v>
      </c>
      <c r="J3" s="113" t="str">
        <f>IFERROR(VLOOKUP(D3,DB!A:G,7,0),"")</f>
        <v>In progress</v>
      </c>
      <c r="K3" s="97" t="s">
        <v>39114</v>
      </c>
      <c r="L3" s="91" t="str">
        <f>IFERROR(VLOOKUP(D3,DB!A:I,9,0),"")</f>
        <v>Latis</v>
      </c>
    </row>
    <row r="4" spans="1:16" ht="15" customHeight="1">
      <c r="A4" s="113" t="s">
        <v>39113</v>
      </c>
      <c r="B4" s="113" t="str">
        <f>IFERROR(VLOOKUP(D4,DB!A:K,11,0),"")</f>
        <v>R4</v>
      </c>
      <c r="C4" s="93">
        <v>2</v>
      </c>
      <c r="D4" s="91" t="s">
        <v>36675</v>
      </c>
      <c r="E4" s="94" t="s">
        <v>39021</v>
      </c>
      <c r="F4" s="95"/>
      <c r="G4" s="96">
        <f ca="1">IFERROR(NOW()-F4,"")</f>
        <v>45984.395166666669</v>
      </c>
      <c r="H4" s="95">
        <v>45984.35125</v>
      </c>
      <c r="I4" s="113" t="str">
        <f>IFERROR(VLOOKUP(D4,DB!A:F,6,0),"")</f>
        <v>SCECO</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ca="1">IFERROR(NOW()-F5,"")</f>
        <v>45984.395166666669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45984.395166666669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45984.395166666669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59" ca="1" si="0">IFERROR(NOW()-F8,"")</f>
        <v>45984.395166666669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45984.395166666669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45984.395166666669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45984.395166666669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45984.395166666669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45984.395166666669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45984.395166666669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45984.395166666669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45984.395166666669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45984.395166666669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45984.395166666669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45984.395166666669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45984.395166666669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45984.395166666669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45984.395166666669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45984.395166666669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45984.395166666669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45984.395166666669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45984.395166666669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45984.395166666669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45984.395166666669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45984.395166666669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45984.395166666669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45984.395166666669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45984.395166666669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45984.395166666669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45984.395166666669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45984.395166666669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45984.395166666669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45984.395166666669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45984.395166666669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45984.395166666669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45984.395166666669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45984.395166666669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45984.395166666669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45984.395166666669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45984.395166666669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45984.395166666669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45984.395166666669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45984.395166666669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45984.395166666669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45984.395166666669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45984.395166666669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45984.395166666669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45984.395166666669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45984.395166666669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45984.395166666669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45984.395166666669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45984.395166666669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45984.395166666669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45984.395166666669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45984.395166666669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ref="G60:G123" ca="1" si="1">IFERROR(NOW()-F60,"")</f>
        <v>45984.395166666669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45984.395166666669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45984.395166666669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45984.395166666669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45984.395166666669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45984.395166666669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45984.395166666669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45984.395166666669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45984.395166666669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45984.395166666669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45984.395166666669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45984.395166666669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45984.395166666669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45984.395166666669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45984.395166666669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45984.395166666669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45984.395166666669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45984.395166666669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45984.395166666669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45984.395166666669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45984.395166666669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45984.395166666669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45984.395166666669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45984.395166666669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45984.395166666669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45984.395166666669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45984.395166666669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45984.395166666669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45984.395166666669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45984.395166666669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45984.395166666669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45984.395166666669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45984.395166666669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45984.395166666669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45984.395166666669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45984.395166666669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45984.395166666669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45984.395166666669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45984.395166666669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45984.395166666669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45984.395166666669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45984.395166666669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45984.395166666669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45984.395166666669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45984.395166666669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45984.395166666669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45984.395166666669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45984.395166666669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45984.395166666669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45984.395166666669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45984.395166666669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45984.395166666669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45984.395166666669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45984.395166666669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45984.395166666669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45984.395166666669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45984.395166666669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45984.395166666669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45984.395166666669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45984.395166666669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45984.395166666669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45984.395166666669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45984.395166666669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45984.395166666669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ref="G124:G187" ca="1" si="2">IFERROR(NOW()-F124,"")</f>
        <v>45984.395166666669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45984.395166666669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45984.395166666669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45984.395166666669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45984.395166666669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45984.395166666669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45984.395166666669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45984.395166666669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45984.395166666669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45984.395166666669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45984.395166666669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45984.395166666669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45984.395166666669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45984.395166666669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45984.395166666669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45984.395166666669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45984.395166666669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45984.395166666669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45984.395166666669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45984.395166666669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45984.395166666669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45984.395166666669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45984.395166666669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45984.395166666669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45984.395166666669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45984.395166666669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45984.395166666669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45984.395166666669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45984.395166666669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45984.395166666669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45984.395166666669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45984.395166666669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45984.395166666669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45984.395166666669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45984.395166666669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45984.395166666669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45984.395166666669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45984.395166666669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45984.395166666669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45984.395166666669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45984.395166666669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45984.395166666669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45984.395166666669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45984.395166666669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45984.395166666669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45984.395166666669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45984.395166666669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45984.395166666669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45984.395166666669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45984.395166666669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45984.395166666669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45984.395166666669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45984.395166666669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45984.395166666669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45984.395166666669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45984.395166666669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45984.395166666669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45984.395166666669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45984.395166666669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45984.395166666669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45984.395166666669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45984.395166666669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45984.395166666669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45984.395166666669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ref="G188:G251" ca="1" si="3">IFERROR(NOW()-F188,"")</f>
        <v>45984.395166666669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45984.395166666669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45984.395166666669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45984.395166666669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45984.395166666669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45984.395166666669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45984.395166666669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45984.395166666669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45984.395166666669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45984.395166666669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45984.395166666669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45984.395166666669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45984.395166666669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45984.395166666669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45984.395166666669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45984.395166666669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45984.395166666669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45984.395166666669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45984.395166666669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45984.395166666669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45984.395166666669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45984.395166666669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45984.395166666669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45984.395166666669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45984.395166666669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45984.395166666669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45984.395166666669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45984.395166666669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45984.395166666669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45984.395166666669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45984.395166666669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45984.395166666669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45984.395166666669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45984.395166666669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45984.395166666669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45984.395166666669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45984.395166666669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45984.395166666669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45984.395166666669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45984.395166666669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45984.395166666669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45984.395166666669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45984.395166666669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45984.395166666669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45984.395166666669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45984.395166666669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45984.395166666669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45984.395166666669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45984.395166666669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45984.395166666669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45984.395166666669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45984.395166666669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45984.395166666669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45984.395166666669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45984.395166666669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45984.395166666669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45984.395166666669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45984.395166666669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45984.395166666669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45984.395166666669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45984.395166666669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45984.395166666669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45984.395166666669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45984.395166666669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ref="G252:G315" ca="1" si="4">IFERROR(NOW()-F252,"")</f>
        <v>45984.395166666669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45984.395166666669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45984.395166666669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45984.395166666669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45984.395166666669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45984.395166666669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45984.395166666669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45984.395166666669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45984.395166666669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45984.395166666669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45984.395166666669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45984.395166666669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45984.395166666669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45984.395166666669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45984.395166666669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45984.395166666669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45984.395166666669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45984.395166666669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45984.395166666669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45984.395166666669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45984.395166666669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45984.395166666669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45984.395166666669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45984.395166666669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45984.395166666669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45984.395166666669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45984.395166666669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45984.395166666669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45984.395166666669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45984.395166666669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45984.395166666669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45984.395166666669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45984.395166666669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45984.395166666669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45984.395166666669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45984.395166666669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45984.395166666669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45984.395166666669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45984.395166666669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45984.395166666669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45984.395166666669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45984.395166666669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45984.395166666669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45984.395166666669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45984.395166666669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45984.395166666669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45984.395166666669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45984.395166666669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45984.395166666669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45984.395166666669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45984.395166666669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45984.395166666669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45984.395166666669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45984.395166666669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45984.395166666669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45984.395166666669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45984.395166666669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45984.395166666669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45984.395166666669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45984.395166666669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45984.395166666669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45984.395166666669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45984.395166666669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45984.395166666669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ref="G316:G379" ca="1" si="5">IFERROR(NOW()-F316,"")</f>
        <v>45984.395166666669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45984.395166666669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45984.395166666669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45984.395166666669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45984.395166666669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45984.395166666669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45984.395166666669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45984.395166666669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45984.395166666669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45984.395166666669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45984.395166666669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45984.395166666669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45984.395166666669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45984.395166666669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45984.395166666669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45984.395166666669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45984.395166666669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45984.395166666669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45984.395166666669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45984.395166666669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45984.395166666669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45984.395166666669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45984.395166666669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45984.395166666669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45984.395166666669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45984.395166666669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45984.395166666669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45984.395166666669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45984.395166666669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45984.395166666669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45984.395166666669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45984.395166666669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45984.395166666669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45984.395166666669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45984.395166666669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45984.395166666669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45984.395166666669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45984.395166666669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45984.395166666669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45984.395166666669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45984.395166666669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45984.395166666669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45984.395166666669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45984.395166666669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45984.395166666669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45984.395166666669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45984.395166666669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45984.395166666669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45984.395166666669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45984.395166666669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45984.395166666669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45984.395166666669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45984.395166666669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45984.395166666669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45984.395166666669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45984.395166666669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45984.395166666669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45984.395166666669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45984.395166666669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45984.395166666669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45984.395166666669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45984.395166666669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45984.395166666669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45984.395166666669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ref="G380:G425" ca="1" si="6">IFERROR(NOW()-F380,"")</f>
        <v>45984.395166666669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45984.395166666669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45984.395166666669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45984.395166666669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45984.395166666669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45984.395166666669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45984.395166666669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45984.395166666669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45984.395166666669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45984.395166666669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45984.395166666669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45984.395166666669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45984.395166666669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45984.395166666669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45984.395166666669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45984.395166666669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45984.395166666669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45984.395166666669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45984.395166666669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45984.395166666669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45984.395166666669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45984.395166666669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45984.395166666669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45984.395166666669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45984.395166666669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45984.395166666669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45984.395166666669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45984.395166666669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45984.395166666669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45984.395166666669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45984.395166666669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45984.395166666669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45984.395166666669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45984.395166666669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45984.395166666669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45984.395166666669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45984.395166666669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45984.395166666669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45984.395166666669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45984.395166666669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45984.395166666669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45984.395166666669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45984.395166666669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45984.395166666669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45984.395166666669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45984.395166666669</v>
      </c>
      <c r="H425" s="95"/>
      <c r="I425" s="113" t="str">
        <f>IFERROR(VLOOKUP(D425,DB!A:F,6,0),"")</f>
        <v/>
      </c>
      <c r="J425" s="113" t="str">
        <f>IFERROR(VLOOKUP(D425,DB!A:G,7,0),"")</f>
        <v/>
      </c>
      <c r="K425" s="97"/>
      <c r="L425" s="91" t="str">
        <f>IFERROR(VLOOKUP(D425,DB!A:I,9,0),"")</f>
        <v/>
      </c>
    </row>
  </sheetData>
  <dataValidations count="2">
    <dataValidation allowBlank="1" showInputMessage="1" showErrorMessage="1" sqref="E1" xr:uid="{A4F81451-56CC-4543-9497-104C4E44EE4B}"/>
    <dataValidation type="list" allowBlank="1" showInputMessage="1" showErrorMessage="1" sqref="E2:E4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92.563106481480645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58.20628935185232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35.734055555556552</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6.8803634259311366</v>
      </c>
      <c r="H5" s="128">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8">
        <v>45981.373298611114</v>
      </c>
      <c r="G6" s="111">
        <f ca="1">IFERROR(NOW()-F6,"")</f>
        <v>3.0218680555553874</v>
      </c>
      <c r="H6" s="128">
        <v>45981.360798611109</v>
      </c>
      <c r="I6" s="109" t="str">
        <f>IFERROR(VLOOKUP(D6,DB!A:F,6,0),"")</f>
        <v>SCECO</v>
      </c>
      <c r="J6" s="109" t="str">
        <f>IFERROR(VLOOKUP(D6,DB!A:G,7,0),"")</f>
        <v>Dead</v>
      </c>
      <c r="K6" s="109" t="s">
        <v>39125</v>
      </c>
      <c r="L6" s="109" t="str">
        <f>IFERROR(VLOOKUP(D6,DB!A:I,9,0),"")</f>
        <v>Latis</v>
      </c>
    </row>
    <row r="7" spans="1:13">
      <c r="A7" s="109" t="s">
        <v>39126</v>
      </c>
      <c r="B7" s="109" t="str">
        <f>IFERROR(VLOOKUP(D7,DB!A:K,11,0),"")</f>
        <v>R5</v>
      </c>
      <c r="C7" s="109">
        <v>2</v>
      </c>
      <c r="D7" s="109" t="s">
        <v>33320</v>
      </c>
      <c r="E7" s="128" t="s">
        <v>39021</v>
      </c>
      <c r="F7" s="128">
        <v>45984.303518518522</v>
      </c>
      <c r="G7" s="111">
        <f ca="1">IFERROR(NOW()-F7,"")</f>
        <v>9.164814814721467E-2</v>
      </c>
      <c r="H7" s="128">
        <v>45984.305439814816</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36881</v>
      </c>
      <c r="E8" s="128" t="s">
        <v>39021</v>
      </c>
      <c r="F8" s="109" t="s">
        <v>39129</v>
      </c>
      <c r="G8" s="111" t="str">
        <f ca="1">IFERROR(NOW()-F8,"")</f>
        <v/>
      </c>
      <c r="H8" s="128">
        <v>45984.365185185183</v>
      </c>
      <c r="I8" s="109" t="str">
        <f>IFERROR(VLOOKUP(D8,DB!A:F,6,0),"")</f>
        <v>SCECO</v>
      </c>
      <c r="J8" s="109" t="str">
        <f>IFERROR(VLOOKUP(D8,DB!A:G,7,0),"")</f>
        <v>Dead</v>
      </c>
      <c r="K8" s="109" t="s">
        <v>39130</v>
      </c>
      <c r="L8" s="109" t="str">
        <f>IFERROR(VLOOKUP(D8,DB!A:I,9,0),"")</f>
        <v>Latis</v>
      </c>
    </row>
    <row r="9" spans="1:13">
      <c r="A9" s="109"/>
      <c r="B9" s="109" t="str">
        <f>IFERROR(VLOOKUP(D9,DB!A:K,11,0),"")</f>
        <v/>
      </c>
      <c r="C9" s="109"/>
      <c r="D9" s="109"/>
      <c r="E9" s="109"/>
      <c r="F9" s="109"/>
      <c r="G9" s="111">
        <f ca="1">IFERROR(NOW()-F9,"")</f>
        <v>45984.395166666669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45984.395166666669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45984.395166666669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45984.395166666669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45984.395166666669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45984.395166666669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45984.395166666669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45984.395166666669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45984.395166666669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45984.395166666669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45984.395166666669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45984.395166666669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45984.395166666669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45984.395166666669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45984.395166666669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45984.395166666669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45984.395166666669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45984.395166666669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45984.395166666669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45984.395166666669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45984.395166666669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45984.395166666669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45984.395166666669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45984.395166666669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45984.395166666669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45984.395166666669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45984.395166666669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45984.395166666669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45984.395166666669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45984.395166666669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45984.395166666669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45984.395166666669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45984.395166666669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45984.395166666669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45984.395166666669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45984.395166666669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45984.395166666669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45984.395166666669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45984.395166666669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45984.395166666669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45984.395166666669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45984.395166666669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45984.395166666669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45984.395166666669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45984.395166666669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45984.395166666669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45984.395166666669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45984.395166666669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45984.395166666669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45984.395166666669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45984.395166666669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45984.395166666669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45984.395166666669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45984.395166666669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45984.395166666669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45984.395166666669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45984.395166666669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45984.395166666669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45984.395166666669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45984.395166666669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45984.395166666669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45984.395166666669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45984.395166666669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45984.395166666669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45984.395166666669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45984.395166666669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45984.395166666669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45984.395166666669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45984.395166666669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45984.395166666669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45984.395166666669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45984.395166666669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45984.395166666669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45984.395166666669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39113</v>
      </c>
      <c r="B2" s="119" t="str">
        <f>IFERROR(VLOOKUP(D2,DB!A:K,11,0),"")</f>
        <v>R6</v>
      </c>
      <c r="C2" s="120">
        <v>1</v>
      </c>
      <c r="D2" s="119" t="s">
        <v>30242</v>
      </c>
      <c r="E2" s="109"/>
      <c r="F2" s="121"/>
      <c r="G2" s="104">
        <f t="shared" ref="G2:G5" ca="1" si="0">IFERROR(NOW()-F2,"-")</f>
        <v>45984.395166666669</v>
      </c>
      <c r="H2" s="121">
        <v>45984.308935185189</v>
      </c>
      <c r="I2" s="119" t="str">
        <f>IFERROR(VLOOKUP(D2,DB!A:F,6,0),"")</f>
        <v>SCECO</v>
      </c>
      <c r="J2" s="119" t="str">
        <f>IFERROR(VLOOKUP(D2,DB!A:G,7,0),"")</f>
        <v>Dead+No BB Design</v>
      </c>
      <c r="K2" s="122" t="s">
        <v>39131</v>
      </c>
      <c r="L2" s="123" t="str">
        <f>IFERROR(VLOOKUP(D2,DB!A:I,9,0),"")</f>
        <v>Latis</v>
      </c>
    </row>
    <row r="3" spans="1:16382" ht="31.5" customHeight="1">
      <c r="A3" s="118"/>
      <c r="B3" s="119" t="str">
        <f>IFERROR(VLOOKUP(D3,DB!A:K,11,0),"")</f>
        <v/>
      </c>
      <c r="C3" s="120"/>
      <c r="D3" s="119"/>
      <c r="E3" s="109"/>
      <c r="F3" s="121"/>
      <c r="G3" s="104">
        <f t="shared" ca="1" si="0"/>
        <v>45984.395166666669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45984.395166666669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45984.395166666669</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45984.395166666669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45984.395166666669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45984.395166666669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45984.395166666669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45984.395166666669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45984.395166666669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45984.395166666669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45984.395166666669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45984.395166666669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45984.395166666669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45984.395166666669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45984.395166666669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45984.395166666669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45984.395166666669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45984.395166666669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45984.395166666669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45984.395166666669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45984.395166666669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45984.395166666669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45984.395166666669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45984.395166666669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45984.395166666669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45984.395166666669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45984.395166666669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45984.395166666669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45984.395166666669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45984.395166666669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45984.395166666669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45984.395166666669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45984.395166666669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45984.395166666669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45984.395166666669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45984.395166666669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45984.395166666669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45984.395166666669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45984.395166666669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45984.395166666669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45984.395166666669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45984.395166666669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45984.395166666669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45984.395166666669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45984.395166666669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45984.395166666669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45984.395166666669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45984.395166666669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45984.395166666669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45984.395166666669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45984.395166666669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45984.395166666669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2025-11-23T06:31:02Z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