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69" documentId="120_S{2AC9BD13-BADA-5192-A53E-5A8FF88502F6}" xr6:coauthVersionLast="47" xr6:coauthVersionMax="47" xr10:uidLastSave="{3462FB47-FC9B-44D9-AB4E-EAE7AE84444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<sst xmlns="http://schemas.openxmlformats.org/spreadsheetml/2006/main" count="180279" uniqueCount="39126">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</sst>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326.66191689814877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45989.610342824075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45989.610342824075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45989.610342824075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45989.610342824075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45989.610342824075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45989.610342824075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45989.610342824075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45989.610342824075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45989.610342824075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45989.610342824075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45989.610342824075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45989.610342824075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45989.610342824075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45989.610342824075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45989.610342824075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45989.610342824075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45989.610342824075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45989.610342824075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45989.610342824075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45989.610342824075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45989.610342824075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45989.610342824075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45989.610342824075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45989.610342824075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45989.610342824075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45989.610342824075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45989.610342824075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45989.610342824075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45989.610342824075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45989.610342824075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45989.610342824075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45989.610342824075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45989.610342824075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45989.610342824075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45989.610342824075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45989.610342824075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45989.610342824075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45989.610342824075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025DFBB-1ADF-4A53-BF3F-78CE1EA5C147}"/>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164.61050486111344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5.2229238425934454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0.96953263889008667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45989.610342824075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45989.610342824075</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45989.610342824075</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45989.610342824075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45989.610342824075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45989.610342824075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45989.610342824075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45989.610342824075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45989.610342824075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45989.610342824075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45989.610342824075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45989.610342824075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45989.610342824075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45989.610342824075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45989.610342824075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45989.610342824075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45989.610342824075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45989.610342824075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45989.610342824075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45989.610342824075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45989.610342824075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45989.610342824075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45989.610342824075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45989.610342824075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45989.610342824075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45989.610342824075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45989.610342824075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45989.610342824075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45989.610342824075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45989.610342824075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45989.610342824075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45989.610342824075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45989.610342824075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45989.610342824075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45989.610342824075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45989.610342824075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45989.610342824075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45989.610342824075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45989.610342824075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45989.610342824075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45989.610342824075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45989.610342824075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45989.610342824075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45989.610342824075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45989.610342824075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45989.610342824075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45989.610342824075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45989.610342824075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45989.610342824075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45989.610342824075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45989.610342824075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45989.610342824075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45989.610342824075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45989.610342824075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45989.610342824075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45989.610342824075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45989.610342824075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45989.610342824075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45989.610342824075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45989.610342824075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45989.610342824075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45989.610342824075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45989.610342824075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45989.610342824075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45989.610342824075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45989.610342824075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45989.610342824075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45989.610342824075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45989.610342824075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45989.610342824075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45989.610342824075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45989.610342824075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45989.610342824075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45989.610342824075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45989.610342824075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45989.610342824075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45989.610342824075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45989.610342824075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45989.610342824075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45989.610342824075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45989.610342824075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45989.610342824075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45989.610342824075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45989.610342824075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45989.610342824075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45989.610342824075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45989.610342824075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45989.610342824075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45989.610342824075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45989.610342824075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45989.610342824075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45989.610342824075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45989.610342824075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45989.610342824075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45989.610342824075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45989.610342824075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45989.610342824075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45989.610342824075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45989.610342824075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45989.610342824075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45989.610342824075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45989.610342824075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45989.610342824075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45989.610342824075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45989.610342824075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45989.610342824075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45989.610342824075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45989.610342824075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45989.610342824075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45989.610342824075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45989.610342824075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45989.610342824075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45989.610342824075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45989.610342824075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45989.610342824075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45989.610342824075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45989.610342824075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45989.610342824075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45989.610342824075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45989.610342824075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45989.610342824075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45989.610342824075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45989.610342824075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45989.610342824075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45989.610342824075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45989.610342824075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45989.610342824075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45989.610342824075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45989.610342824075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45989.610342824075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45989.610342824075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45989.610342824075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45989.610342824075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45989.610342824075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45989.610342824075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45989.610342824075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45989.610342824075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45989.610342824075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45989.610342824075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45989.610342824075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45989.610342824075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45989.610342824075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45989.610342824075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45989.610342824075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45989.610342824075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45989.610342824075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45989.610342824075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45989.610342824075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45989.610342824075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45989.610342824075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45989.610342824075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45989.610342824075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45989.610342824075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45989.610342824075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45989.610342824075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45989.610342824075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45989.610342824075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45989.610342824075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45989.610342824075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45989.610342824075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45989.610342824075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45989.610342824075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45989.610342824075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45989.610342824075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45989.610342824075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45989.610342824075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45989.610342824075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45989.610342824075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45989.610342824075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45989.610342824075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45989.610342824075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45989.610342824075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45989.610342824075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45989.610342824075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45989.610342824075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45989.610342824075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45989.610342824075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45989.610342824075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45989.610342824075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45989.610342824075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45989.610342824075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45989.610342824075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45989.610342824075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45989.610342824075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45989.610342824075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45989.610342824075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45989.610342824075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45989.610342824075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45989.610342824075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45989.610342824075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45989.610342824075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45989.610342824075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45989.610342824075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45989.610342824075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45989.610342824075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45989.610342824075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45989.610342824075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45989.610342824075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45989.610342824075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45989.610342824075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45989.610342824075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45989.610342824075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45989.610342824075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45989.610342824075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45989.610342824075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45989.610342824075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45989.610342824075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45989.610342824075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45989.610342824075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45989.610342824075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45989.610342824075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45989.610342824075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45989.610342824075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45989.610342824075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45989.610342824075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45989.610342824075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45989.610342824075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45989.610342824075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45989.610342824075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45989.610342824075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45989.610342824075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45989.610342824075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45989.610342824075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45989.610342824075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45989.610342824075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45989.610342824075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45989.610342824075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45989.610342824075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45989.610342824075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45989.610342824075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45989.610342824075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45989.610342824075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45989.610342824075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45989.610342824075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45989.610342824075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45989.610342824075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45989.610342824075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45989.610342824075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45989.610342824075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45989.610342824075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45989.610342824075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45989.610342824075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45989.610342824075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45989.610342824075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45989.610342824075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45989.610342824075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45989.610342824075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45989.610342824075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45989.610342824075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45989.610342824075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45989.610342824075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45989.610342824075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45989.610342824075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45989.610342824075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45989.610342824075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45989.610342824075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45989.610342824075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45989.610342824075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45989.610342824075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45989.610342824075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45989.610342824075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45989.610342824075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45989.610342824075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45989.610342824075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45989.610342824075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45989.610342824075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45989.610342824075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45989.610342824075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45989.610342824075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45989.610342824075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45989.610342824075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45989.610342824075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45989.610342824075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45989.610342824075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45989.610342824075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45989.610342824075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45989.610342824075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45989.610342824075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45989.610342824075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45989.610342824075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45989.610342824075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45989.610342824075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45989.610342824075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45989.610342824075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45989.610342824075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45989.610342824075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45989.610342824075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45989.610342824075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45989.610342824075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45989.610342824075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45989.610342824075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45989.610342824075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45989.610342824075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45989.610342824075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45989.610342824075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45989.610342824075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45989.610342824075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45989.610342824075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45989.610342824075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45989.610342824075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45989.610342824075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45989.610342824075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45989.610342824075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45989.610342824075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45989.610342824075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45989.610342824075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45989.610342824075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45989.610342824075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45989.610342824075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45989.610342824075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45989.610342824075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45989.610342824075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45989.610342824075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45989.610342824075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45989.610342824075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45989.610342824075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45989.610342824075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45989.610342824075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45989.610342824075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45989.610342824075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45989.610342824075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45989.610342824075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45989.610342824075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45989.610342824075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45989.610342824075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45989.610342824075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45989.610342824075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45989.610342824075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45989.610342824075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45989.610342824075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45989.610342824075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45989.610342824075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45989.610342824075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45989.610342824075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45989.610342824075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45989.610342824075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45989.610342824075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45989.610342824075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45989.610342824075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45989.610342824075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45989.610342824075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45989.610342824075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45989.610342824075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45989.610342824075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45989.610342824075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45989.610342824075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45989.610342824075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45989.610342824075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45989.610342824075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45989.610342824075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45989.610342824075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45989.610342824075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45989.610342824075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45989.610342824075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45989.610342824075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45989.610342824075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45989.610342824075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45989.610342824075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45989.610342824075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45989.610342824075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45989.610342824075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45989.610342824075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45989.610342824075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45989.610342824075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45989.610342824075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45989.610342824075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45989.610342824075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45989.610342824075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45989.610342824075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45989.610342824075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45989.610342824075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45989.610342824075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45989.610342824075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45989.610342824075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45989.610342824075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45989.610342824075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45989.610342824075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45989.610342824075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45989.610342824075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45989.610342824075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45989.610342824075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45989.610342824075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45989.610342824075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45989.610342824075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45989.610342824075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45989.610342824075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45989.610342824075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45989.610342824075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45989.610342824075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45989.610342824075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45989.610342824075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45989.610342824075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45989.610342824075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45989.610342824075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45989.610342824075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45989.610342824075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45989.610342824075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45989.610342824075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45989.610342824075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45989.610342824075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45989.610342824075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45989.610342824075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45989.610342824075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45989.610342824075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45989.610342824075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45989.610342824075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45989.610342824075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45989.610342824075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45989.610342824075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45989.610342824075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45989.610342824075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45989.610342824075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45989.610342824075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45989.610342824075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45989.610342824075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45989.610342824075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45989.610342824075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45989.610342824075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45989.610342824075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45989.610342824075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45989.610342824075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45989.610342824075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45989.610342824075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45989.610342824075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45989.610342824075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45989.610342824075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45989.610342824075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45989.610342824075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45989.610342824075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45989.610342824075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45989.610342824075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45989.610342824075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45989.610342824075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45989.610342824075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45989.610342824075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45989.610342824075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45989.610342824075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45989.610342824075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45989.610342824075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45989.610342824075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45989.610342824075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45989.610342824075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45989.610342824075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45989.610342824075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45989.610342824075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45989.610342824075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45989.610342824075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45989.610342824075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45989.610342824075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45989.610342824075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45989.610342824075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45989.610342824075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45989.610342824075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45989.610342824075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45989.610342824075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45989.610342824075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45989.610342824075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45989.610342824075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45989.610342824075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45989.610342824075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45989.610342824075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45989.610342824075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45989.610342824075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45989.610342824075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45989.610342824075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45989.610342824075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45989.610342824075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45989.610342824075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45989.610342824075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45989.610342824075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45989.610342824075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45989.610342824075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45989.610342824075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45989.610342824075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45989.610342824075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45989.610342824075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45989.610342824075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45989.610342824075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45989.610342824075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45989.610342824075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45989.610342824075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45989.610342824075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45989.610342824075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45989.610342824075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45989.610342824075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45989.610342824075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45989.610342824075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45989.610342824075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45989.610342824075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45989.610342824075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45989.610342824075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45989.610342824075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45989.610342824075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45989.610342824075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45989.610342824075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45989.610342824075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45989.610342824075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45989.610342824075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45989.610342824075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45989.610342824075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45989.610342824075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45989.610342824075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45989.610342824075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45989.610342824075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45989.610342824075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45989.610342824075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45989.610342824075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45989.610342824075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45989.610342824075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45989.610342824075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45989.610342824075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45989.610342824075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45989.610342824075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45989.610342824075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45989.610342824075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45989.610342824075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45989.610342824075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45989.610342824075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45989.610342824075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45989.610342824075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45989.610342824075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45989.610342824075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45989.610342824075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45989.610342824075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45989.610342824075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45989.610342824075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45989.610342824075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45989.610342824075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45989.610342824075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45989.610342824075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45989.610342824075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45989.610342824075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45989.610342824075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45989.610342824075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45989.610342824075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45989.610342824075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45989.610342824075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45989.610342824075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45989.610342824075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45989.610342824075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45989.610342824075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45989.610342824075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45989.610342824075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45989.610342824075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45989.610342824075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45989.610342824075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45989.610342824075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45989.610342824075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45989.610342824075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45989.610342824075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45989.610342824075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45989.610342824075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45989.610342824075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45989.610342824075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45989.610342824075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45989.610342824075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45989.610342824075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45989.610342824075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45989.610342824075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45989.610342824075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45989.610342824075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45989.610342824075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45989.610342824075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45989.610342824075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45989.610342824075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45989.610342824075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45989.610342824075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45989.610342824075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45989.610342824075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45989.610342824075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45989.610342824075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45989.610342824075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45989.610342824075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45989.610342824075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45989.610342824075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45989.610342824075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45989.610342824075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45989.610342824075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45989.610342824075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45989.610342824075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45989.610342824075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45989.610342824075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45989.610342824075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45989.610342824075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45989.610342824075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45989.610342824075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45989.610342824075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45989.610342824075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45989.610342824075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45989.610342824075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45989.610342824075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45989.610342824075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45989.610342824075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45989.610342824075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45989.610342824075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45989.610342824075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45989.610342824075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45989.610342824075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45989.610342824075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45989.610342824075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45989.610342824075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45989.610342824075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45989.610342824075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45989.610342824075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45989.610342824075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45989.610342824075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45989.610342824075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45989.610342824075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45989.610342824075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45989.610342824075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45989.610342824075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45989.610342824075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45989.610342824075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45989.610342824075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45989.610342824075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45989.610342824075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45989.610342824075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45989.610342824075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45989.610342824075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45989.610342824075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45989.610342824075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45989.610342824075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45989.610342824075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45989.610342824075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45989.610342824075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45989.610342824075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45989.610342824075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45989.610342824075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45989.610342824075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45989.610342824075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45989.610342824075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45989.610342824075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45989.610342824075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45989.610342824075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45989.610342824075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45989.610342824075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45989.610342824075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45989.610342824075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45989.610342824075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45989.610342824075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45989.610342824075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45989.610342824075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45989.610342824075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45989.610342824075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45989.610342824075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45989.610342824075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45989.610342824075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45989.610342824075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45989.610342824075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45989.610342824075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45989.610342824075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45989.610342824075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45989.610342824075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45989.610342824075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45989.610342824075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45989.610342824075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45989.610342824075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45989.610342824075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45989.610342824075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45989.610342824075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45989.610342824075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45989.610342824075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45989.610342824075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45989.610342824075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45989.610342824075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45989.610342824075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45989.610342824075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45989.610342824075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45989.610342824075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45989.610342824075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45989.610342824075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45989.610342824075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45989.610342824075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45989.610342824075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45989.610342824075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45989.610342824075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45989.610342824075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45989.610342824075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45989.610342824075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45989.610342824075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45989.610342824075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45989.610342824075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45989.610342824075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45989.610342824075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45989.610342824075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45989.610342824075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45989.610342824075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45989.610342824075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45989.610342824075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45989.610342824075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45989.610342824075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45989.610342824075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45989.610342824075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45989.610342824075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45989.610342824075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45989.610342824075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45989.610342824075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45989.610342824075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45989.610342824075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45989.610342824075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45989.610342824075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45989.610342824075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45989.610342824075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45989.610342824075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45989.610342824075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45989.610342824075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45989.610342824075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45989.610342824075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45989.610342824075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45989.610342824075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45989.610342824075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45989.610342824075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45989.610342824075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45989.610342824075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45989.610342824075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45989.610342824075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45989.610342824075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45989.610342824075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45989.610342824075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45989.610342824075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45989.610342824075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45989.610342824075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45989.610342824075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45989.610342824075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45989.610342824075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45989.610342824075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45989.610342824075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45989.610342824075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45989.610342824075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45989.610342824075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45989.610342824075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45989.610342824075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45989.610342824075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45989.610342824075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45989.610342824075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45989.610342824075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45989.610342824075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45989.610342824075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45989.610342824075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45989.610342824075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45989.610342824075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45989.610342824075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45989.610342824075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45989.610342824075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45989.610342824075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45989.610342824075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45989.610342824075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45989.610342824075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45989.610342824075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45989.610342824075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45989.610342824075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45989.610342824075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45989.610342824075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45989.610342824075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45989.610342824075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45989.610342824075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45989.610342824075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45989.610342824075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45989.610342824075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45989.610342824075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45989.610342824075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45989.610342824075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45989.610342824075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45989.610342824075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45989.610342824075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45989.610342824075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45989.610342824075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45989.610342824075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45989.610342824075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45989.610342824075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45989.610342824075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45989.610342824075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45989.610342824075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45989.610342824075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45989.610342824075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45989.610342824075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45989.610342824075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45989.610342824075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45989.610342824075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45989.610342824075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45989.610342824075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45989.610342824075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45989.610342824075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45989.610342824075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45989.610342824075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45989.610342824075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45989.610342824075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45989.610342824075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45989.610342824075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45989.610342824075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45989.610342824075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45989.610342824075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45989.610342824075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45989.610342824075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45989.610342824075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45989.610342824075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45989.610342824075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45989.610342824075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45989.610342824075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45989.610342824075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45989.610342824075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45989.610342824075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45989.610342824075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45989.610342824075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45989.610342824075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45989.610342824075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45989.610342824075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45989.610342824075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45989.610342824075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45989.610342824075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45989.610342824075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45989.610342824075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45989.610342824075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45989.610342824075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45989.610342824075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45989.610342824075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45989.610342824075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45989.610342824075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45989.610342824075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45989.610342824075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45989.610342824075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45989.610342824075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45989.610342824075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45989.610342824075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45989.610342824075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45989.610342824075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45989.610342824075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45989.610342824075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45989.610342824075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45989.610342824075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45989.610342824075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45989.610342824075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45989.610342824075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45989.610342824075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45989.610342824075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45989.610342824075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45989.610342824075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45989.610342824075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45989.610342824075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45989.610342824075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45989.610342824075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45989.610342824075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45989.610342824075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45989.610342824075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45989.610342824075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45989.610342824075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45989.610342824075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45989.610342824075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45989.610342824075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45989.610342824075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45989.610342824075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45989.610342824075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45989.610342824075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45989.610342824075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45989.610342824075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45989.610342824075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45989.610342824075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45989.610342824075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45989.610342824075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45989.610342824075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45989.610342824075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45989.610342824075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45989.610342824075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45989.610342824075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45989.610342824075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45989.610342824075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45989.610342824075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45989.610342824075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45989.610342824075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45989.610342824075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45989.610342824075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45989.610342824075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45989.610342824075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45989.610342824075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45989.610342824075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45989.610342824075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45989.610342824075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45989.610342824075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45989.610342824075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45989.610342824075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45989.610342824075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45989.610342824075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45989.610342824075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45989.610342824075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45989.610342824075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45989.610342824075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45989.610342824075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45989.610342824075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45989.610342824075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45989.610342824075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45989.610342824075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45989.610342824075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45989.610342824075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45989.610342824075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45989.610342824075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45989.610342824075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45989.610342824075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45989.610342824075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45989.610342824075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45989.610342824075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45989.610342824075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45989.610342824075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45989.610342824075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45989.610342824075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45989.610342824075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45989.610342824075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45989.610342824075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45989.610342824075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45989.610342824075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45989.610342824075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45989.610342824075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45989.610342824075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45989.610342824075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45989.610342824075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45989.610342824075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45989.610342824075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45989.610342824075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45989.610342824075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45989.610342824075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45989.610342824075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45989.610342824075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45989.610342824075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45989.610342824075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45989.610342824075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45989.610342824075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45989.610342824075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45989.610342824075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45989.610342824075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45989.610342824075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45989.610342824075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45989.610342824075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45989.610342824075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45989.610342824075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45989.610342824075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45989.610342824075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45989.610342824075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45989.610342824075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45989.610342824075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45989.610342824075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45989.610342824075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45989.610342824075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45989.610342824075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45989.610342824075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45989.610342824075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45989.610342824075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45989.610342824075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45989.610342824075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45989.610342824075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45989.610342824075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45989.610342824075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45989.610342824075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45989.610342824075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45989.610342824075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45989.610342824075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45989.610342824075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45989.610342824075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45989.610342824075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45989.610342824075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45989.610342824075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45989.610342824075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45989.610342824075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45989.610342824075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45989.610342824075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45989.610342824075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45989.610342824075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45989.610342824075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45989.610342824075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45989.610342824075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45989.610342824075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45989.610342824075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45989.610342824075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45989.610342824075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45989.610342824075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45989.610342824075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45989.610342824075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45989.610342824075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45989.610342824075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45989.610342824075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45989.610342824075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45989.610342824075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45989.610342824075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45989.610342824075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45989.610342824075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45989.610342824075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45989.610342824075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45989.610342824075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45989.610342824075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45989.610342824075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45989.610342824075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45989.610342824075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45989.610342824075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45989.610342824075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45989.610342824075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45989.610342824075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45989.610342824075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45989.610342824075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45989.610342824075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45989.610342824075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45989.610342824075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45989.610342824075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45989.610342824075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45989.610342824075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45989.610342824075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45989.610342824075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45989.610342824075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45989.610342824075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45989.610342824075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45989.610342824075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45989.610342824075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45989.610342824075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45989.610342824075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45989.610342824075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45989.610342824075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45989.610342824075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45989.610342824075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45989.610342824075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45989.610342824075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45989.610342824075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45989.610342824075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45989.610342824075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45989.610342824075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45989.610342824075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45989.610342824075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45989.610342824075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45989.610342824075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45989.610342824075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45989.610342824075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45989.610342824075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45989.610342824075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45989.610342824075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45989.610342824075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286.12962523147871</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45989.610342824075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45989.610342824075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45989.610342824075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45989.610342824075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45989.610342824075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45989.610342824075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45989.610342824075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45989.610342824075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45989.610342824075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45989.610342824075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45989.610342824075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45989.610342824075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45989.610342824075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45989.610342824075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45989.610342824075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45989.610342824075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45989.610342824075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45989.610342824075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45989.610342824075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45989.610342824075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45989.610342824075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45989.610342824075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45989.610342824075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45989.610342824075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45989.610342824075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45989.610342824075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45989.610342824075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45989.610342824075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45989.610342824075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45989.610342824075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45989.610342824075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45989.610342824075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45989.610342824075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45989.610342824075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45989.610342824075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45989.610342824075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45989.610342824075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45989.610342824075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45989.610342824075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45989.610342824075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45989.610342824075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45989.610342824075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45989.610342824075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45989.610342824075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45989.610342824075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45989.610342824075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45989.610342824075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45989.610342824075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45989.610342824075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45989.610342824075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45989.610342824075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45989.610342824075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45989.610342824075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45989.610342824075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45989.610342824075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45989.610342824075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45989.610342824075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45989.610342824075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45989.610342824075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45989.610342824075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45989.610342824075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45989.610342824075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45989.610342824075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45989.610342824075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45989.610342824075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45989.610342824075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45989.610342824075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45989.610342824075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45989.610342824075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45989.610342824075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45989.610342824075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45989.610342824075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45989.610342824075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45989.610342824075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45989.610342824075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45989.610342824075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45989.610342824075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45989.610342824075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45989.610342824075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45989.610342824075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45989.610342824075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45989.610342824075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45989.610342824075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45989.610342824075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45989.610342824075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45989.610342824075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45989.610342824075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45989.610342824075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45989.610342824075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45989.610342824075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45989.610342824075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45989.610342824075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45989.610342824075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45989.610342824075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45989.610342824075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45989.610342824075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45989.610342824075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45989.610342824075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45989.610342824075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45989.610342824075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45989.610342824075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45989.610342824075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45989.610342824075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45989.610342824075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45989.610342824075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45989.610342824075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45989.610342824075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45989.610342824075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45989.610342824075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45989.610342824075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45989.610342824075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45989.610342824075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45989.610342824075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45989.610342824075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45989.610342824075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45989.610342824075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45989.610342824075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45989.610342824075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45989.610342824075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45989.610342824075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45989.610342824075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45989.610342824075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45989.610342824075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45989.610342824075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45989.610342824075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45989.610342824075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45989.610342824075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45989.610342824075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45989.610342824075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45989.610342824075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45989.610342824075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45989.610342824075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45989.610342824075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45989.610342824075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45989.610342824075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45989.610342824075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45989.610342824075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45989.610342824075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45989.610342824075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45989.610342824075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45989.610342824075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45989.610342824075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45989.610342824075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45989.610342824075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45989.610342824075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45989.610342824075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45989.610342824075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45989.610342824075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45989.610342824075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45989.610342824075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45989.610342824075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45989.610342824075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45989.610342824075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45989.610342824075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45989.610342824075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45989.610342824075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45989.610342824075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45989.610342824075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45989.610342824075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45989.610342824075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45989.610342824075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45989.610342824075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45989.610342824075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45989.610342824075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45989.610342824075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45989.610342824075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45989.610342824075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45989.610342824075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45989.610342824075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45989.610342824075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45989.610342824075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45989.610342824075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45989.610342824075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45989.610342824075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45989.610342824075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45989.610342824075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45989.610342824075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45989.610342824075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45989.610342824075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45989.610342824075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45989.610342824075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45989.610342824075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45989.610342824075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45989.610342824075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45989.610342824075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45989.610342824075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45989.610342824075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45989.610342824075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45989.610342824075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45989.610342824075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45989.610342824075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45989.610342824075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45989.610342824075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45989.610342824075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45989.610342824075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45989.610342824075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45989.610342824075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45989.610342824075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45989.610342824075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45989.610342824075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45989.610342824075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45989.610342824075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45989.610342824075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45989.610342824075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45989.610342824075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45989.610342824075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45989.610342824075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45989.610342824075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45989.610342824075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45989.610342824075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45989.610342824075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45989.610342824075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45989.610342824075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45989.610342824075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45989.610342824075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45989.610342824075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45989.610342824075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45989.610342824075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45989.610342824075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45989.610342824075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45989.610342824075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45989.610342824075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45989.610342824075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45989.610342824075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45989.610342824075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45989.610342824075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45989.610342824075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45989.610342824075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45989.610342824075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45989.610342824075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45989.610342824075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45989.610342824075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45989.610342824075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45989.610342824075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45989.610342824075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45989.610342824075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45989.610342824075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45989.610342824075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45989.610342824075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45989.610342824075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45989.610342824075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45989.610342824075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45989.610342824075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45989.610342824075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45989.610342824075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45989.610342824075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45989.610342824075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45989.610342824075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45989.610342824075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45989.610342824075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45989.610342824075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45989.610342824075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45989.610342824075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45989.610342824075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45989.610342824075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45989.610342824075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45989.610342824075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45989.610342824075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45989.610342824075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45989.610342824075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45989.610342824075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45989.610342824075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45989.610342824075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45989.610342824075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45989.610342824075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45989.610342824075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45989.610342824075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45989.610342824075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45989.610342824075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45989.610342824075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45989.610342824075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45989.610342824075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45989.610342824075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45989.610342824075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45989.610342824075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45989.610342824075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45989.610342824075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45989.610342824075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45989.610342824075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45989.610342824075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45989.610342824075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45989.610342824075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45989.610342824075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45989.610342824075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45989.610342824075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45989.610342824075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45989.610342824075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45989.610342824075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45989.610342824075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45989.610342824075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45989.610342824075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45989.610342824075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45989.610342824075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45989.610342824075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45989.610342824075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45989.610342824075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45989.610342824075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45989.610342824075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45989.610342824075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45989.610342824075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45989.610342824075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45989.610342824075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45989.610342824075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45989.610342824075</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B15" sqref="B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97.778282638886594</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63.421465509258269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40.949231712962501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8.2370442129613366</v>
      </c>
      <c r="H5" s="146">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106">
        <v>1</v>
      </c>
      <c r="D6" s="106" t="s">
        <v>38242</v>
      </c>
      <c r="E6" s="106" t="s">
        <v>39021</v>
      </c>
      <c r="F6" s="38">
        <v>45989.600208333337</v>
      </c>
      <c r="G6" s="143">
        <f t="shared" ref="G6:G15" ca="1" si="2">IFERROR(NOW()-F6,"")</f>
        <v>1.013449073798256E-2</v>
      </c>
      <c r="H6" s="38">
        <v>45989.594652777778</v>
      </c>
      <c r="I6" s="37" t="str">
        <f>IFERROR(VLOOKUP(D6,DB!A:F,6,0),"")</f>
        <v>SCECO</v>
      </c>
      <c r="J6" s="37" t="str">
        <f>IFERROR(VLOOKUP(D6,DB!A:G,7,0),"")</f>
        <v>Haj Removal</v>
      </c>
      <c r="K6" s="37" t="s">
        <v>39125</v>
      </c>
      <c r="L6" s="37" t="str">
        <f>IFERROR(VLOOKUP(D6,DB!A:I,9,0),"")</f>
        <v>Latis</v>
      </c>
    </row>
    <row r="7" spans="1:13" ht="15.75">
      <c r="A7" s="37"/>
      <c r="B7" s="37" t="str">
        <f>IFERROR(VLOOKUP(D7,DB!A:K,11,0),"")</f>
        <v/>
      </c>
      <c r="C7" s="37"/>
      <c r="D7" s="150"/>
      <c r="E7" s="37"/>
      <c r="F7" s="38"/>
      <c r="G7" s="143">
        <f t="shared" ca="1" si="2"/>
        <v>45989.610342824075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45989.610342824075</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45989.610342824075</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45989.610342824075</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45989.610342824075</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45989.610342824075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45989.610342824075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45989.610342824075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45989.610342824075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45989.610342824075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45989.610342824075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45989.610342824075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45989.610342824075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45989.610342824075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45989.610342824075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45989.610342824075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45989.610342824075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45989.610342824075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45989.610342824075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45989.610342824075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45989.610342824075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45989.610342824075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45989.610342824075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45989.610342824075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45989.610342824075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45989.610342824075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45989.610342824075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45989.610342824075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45989.610342824075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45989.610342824075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45989.610342824075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45989.610342824075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45989.610342824075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45989.610342824075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45989.610342824075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45989.610342824075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45989.610342824075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45989.610342824075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45989.610342824075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45989.610342824075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45989.610342824075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45989.610342824075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45989.610342824075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45989.610342824075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45989.610342824075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45989.610342824075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45989.610342824075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45989.610342824075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45989.610342824075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45989.610342824075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45989.610342824075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45989.610342824075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45989.610342824075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45989.610342824075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45989.610342824075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45989.610342824075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45989.610342824075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45989.610342824075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45989.610342824075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45989.610342824075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45989.610342824075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45989.610342824075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2025-11-28T11:38:53Z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