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49" documentId="120_S{2AC9BD13-BADA-5192-A53E-5A8FF88502F6}" xr6:coauthVersionLast="47" xr6:coauthVersionMax="47" xr10:uidLastSave="{044DDDDD-92D7-498D-AEAE-9B01D58A50C3}"/>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<sst xmlns="http://schemas.openxmlformats.org/spreadsheetml/2006/main" count="180289" uniqueCount="39129">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</sst>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316.42698472222401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5.4102777779917233E-2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45979.37541064815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45979.37541064815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45979.37541064815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45979.37541064815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45979.37541064815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45979.37541064815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45979.37541064815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45979.37541064815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45979.37541064815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45979.37541064815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45979.37541064815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45979.37541064815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45979.37541064815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45979.37541064815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45979.37541064815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45979.37541064815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45979.37541064815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45979.37541064815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45979.37541064815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45979.37541064815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45979.37541064815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45979.37541064815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45979.37541064815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45979.37541064815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45979.37541064815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45979.37541064815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45979.37541064815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45979.37541064815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45979.37541064815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45979.37541064815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45979.37541064815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45979.37541064815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45979.37541064815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45979.37541064815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45979.37541064815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45979.37541064815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45979.37541064815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45979.37541064815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45979.37541064815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45979.37541064815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45979.37541064815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45979.37541064815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45979.37541064815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45979.37541064815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45979.37541064815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45979.37541064815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45979.37541064815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45979.37541064815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45979.37541064815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45979.37541064815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45979.37541064815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45979.37541064815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45979.37541064815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45979.37541064815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45979.37541064815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45979.37541064815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45979.37541064815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45979.37541064815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45979.37541064815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45979.37541064815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45979.37541064815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45979.37541064815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45979.37541064815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45979.37541064815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45979.37541064815</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2BE95877-31F2-44E5-8A7C-5DC800DE6F9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154.37557268518867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0.63720462963101454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45979.37541064815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45979.37541064815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45979.37541064815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45979.37541064815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45979.37541064815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45979.37541064815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45979.37541064815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45979.37541064815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45979.37541064815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45979.37541064815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45979.37541064815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45979.37541064815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45979.37541064815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45979.37541064815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45979.37541064815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45979.37541064815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45979.37541064815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45979.37541064815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45979.37541064815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45979.37541064815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45979.37541064815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45979.37541064815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45979.37541064815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45979.37541064815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45979.37541064815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45979.37541064815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45979.37541064815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45979.37541064815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45979.37541064815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45979.37541064815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45979.37541064815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45979.37541064815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45979.37541064815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45979.37541064815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45979.37541064815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45979.37541064815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45979.37541064815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45979.37541064815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45979.37541064815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45979.37541064815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45979.37541064815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45979.37541064815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45979.37541064815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45979.37541064815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45979.37541064815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45979.37541064815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45979.37541064815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45979.37541064815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45979.37541064815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45979.37541064815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45979.37541064815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45979.37541064815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45979.37541064815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45979.37541064815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45979.37541064815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45979.37541064815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45979.37541064815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45979.37541064815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45979.37541064815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45979.37541064815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45979.37541064815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45979.37541064815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45979.37541064815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45979.37541064815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45979.37541064815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45979.37541064815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45979.37541064815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45979.37541064815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45979.37541064815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45979.37541064815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45979.37541064815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45979.37541064815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45979.37541064815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45979.37541064815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45979.37541064815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45979.37541064815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45979.37541064815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45979.37541064815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45979.37541064815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45979.37541064815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45979.37541064815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45979.37541064815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45979.37541064815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45979.37541064815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45979.37541064815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45979.37541064815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45979.37541064815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45979.37541064815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45979.37541064815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45979.37541064815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45979.37541064815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45979.37541064815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45979.37541064815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45979.37541064815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45979.37541064815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45979.37541064815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45979.37541064815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45979.37541064815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45979.37541064815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45979.37541064815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45979.37541064815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45979.37541064815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45979.37541064815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45979.37541064815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45979.37541064815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45979.37541064815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45979.37541064815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45979.37541064815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45979.37541064815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45979.37541064815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45979.37541064815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45979.37541064815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45979.37541064815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45979.37541064815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45979.37541064815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45979.37541064815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45979.37541064815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45979.37541064815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45979.37541064815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45979.37541064815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45979.37541064815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45979.37541064815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45979.37541064815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45979.37541064815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45979.37541064815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45979.37541064815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45979.37541064815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45979.37541064815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45979.37541064815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45979.37541064815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45979.37541064815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45979.37541064815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45979.37541064815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45979.37541064815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45979.37541064815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45979.37541064815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45979.37541064815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45979.37541064815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45979.37541064815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45979.37541064815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45979.37541064815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45979.37541064815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45979.37541064815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45979.37541064815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45979.37541064815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45979.37541064815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45979.37541064815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45979.37541064815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45979.37541064815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45979.37541064815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45979.37541064815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45979.37541064815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45979.37541064815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45979.37541064815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45979.37541064815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45979.37541064815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45979.37541064815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45979.37541064815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45979.37541064815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45979.37541064815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45979.37541064815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45979.37541064815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45979.37541064815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45979.37541064815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45979.37541064815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45979.37541064815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45979.37541064815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45979.37541064815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45979.37541064815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45979.37541064815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45979.37541064815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45979.37541064815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45979.37541064815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45979.37541064815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45979.37541064815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45979.37541064815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45979.37541064815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45979.37541064815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45979.37541064815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45979.37541064815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45979.37541064815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45979.37541064815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45979.37541064815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45979.37541064815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45979.37541064815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45979.37541064815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45979.37541064815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45979.37541064815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45979.37541064815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45979.37541064815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45979.37541064815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45979.37541064815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45979.37541064815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45979.37541064815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45979.37541064815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45979.37541064815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45979.37541064815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45979.37541064815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45979.37541064815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45979.37541064815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45979.37541064815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45979.37541064815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45979.37541064815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45979.37541064815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45979.37541064815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45979.37541064815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45979.37541064815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45979.37541064815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45979.37541064815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45979.37541064815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45979.37541064815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45979.37541064815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45979.37541064815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45979.37541064815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45979.37541064815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45979.37541064815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45979.37541064815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45979.37541064815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45979.37541064815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45979.37541064815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45979.37541064815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45979.37541064815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45979.37541064815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45979.37541064815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45979.37541064815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45979.37541064815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45979.37541064815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45979.37541064815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45979.37541064815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45979.37541064815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45979.37541064815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45979.37541064815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45979.37541064815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45979.37541064815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45979.37541064815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45979.37541064815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45979.37541064815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45979.37541064815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45979.37541064815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45979.37541064815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45979.37541064815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45979.37541064815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45979.37541064815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45979.37541064815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45979.37541064815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45979.37541064815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45979.37541064815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45979.37541064815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45979.37541064815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45979.37541064815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45979.37541064815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45979.37541064815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45979.37541064815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45979.37541064815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45979.37541064815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45979.37541064815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45979.37541064815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45979.37541064815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45979.37541064815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45979.37541064815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45979.37541064815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45979.37541064815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45979.37541064815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45979.37541064815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45979.37541064815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45979.37541064815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45979.37541064815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45979.37541064815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45979.37541064815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45979.37541064815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45979.37541064815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45979.37541064815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45979.37541064815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45979.37541064815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45979.37541064815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45979.37541064815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45979.37541064815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45979.37541064815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45979.37541064815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45979.37541064815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45979.37541064815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45979.37541064815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45979.37541064815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45979.37541064815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45979.37541064815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45979.37541064815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45979.37541064815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45979.37541064815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45979.37541064815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45979.37541064815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45979.37541064815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45979.37541064815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45979.37541064815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45979.37541064815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45979.37541064815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45979.37541064815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45979.37541064815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45979.37541064815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45979.37541064815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45979.37541064815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45979.37541064815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45979.37541064815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45979.37541064815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45979.37541064815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45979.37541064815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45979.37541064815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45979.37541064815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45979.37541064815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45979.37541064815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45979.37541064815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45979.37541064815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45979.37541064815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45979.37541064815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45979.37541064815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45979.37541064815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45979.37541064815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45979.37541064815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45979.37541064815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45979.37541064815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45979.37541064815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45979.37541064815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45979.37541064815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45979.37541064815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45979.37541064815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45979.37541064815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45979.37541064815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45979.37541064815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45979.37541064815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45979.37541064815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45979.37541064815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45979.37541064815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45979.37541064815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45979.37541064815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45979.37541064815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45979.37541064815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45979.37541064815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45979.37541064815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45979.37541064815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45979.37541064815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45979.37541064815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45979.37541064815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45979.37541064815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45979.37541064815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45979.37541064815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45979.37541064815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45979.37541064815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45979.37541064815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45979.37541064815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45979.37541064815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45979.37541064815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45979.37541064815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45979.37541064815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45979.37541064815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45979.37541064815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45979.37541064815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45979.37541064815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45979.37541064815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45979.37541064815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45979.37541064815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45979.37541064815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45979.37541064815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45979.37541064815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45979.37541064815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45979.37541064815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45979.37541064815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45979.37541064815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45979.37541064815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45979.37541064815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45979.37541064815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45979.37541064815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45979.37541064815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45979.37541064815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45979.37541064815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45979.37541064815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45979.37541064815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45979.37541064815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45979.37541064815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45979.37541064815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45979.37541064815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45979.37541064815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45979.37541064815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45979.37541064815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45979.37541064815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45979.37541064815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45979.37541064815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45979.37541064815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45979.37541064815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45979.37541064815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45979.37541064815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45979.37541064815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45979.37541064815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45979.37541064815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45979.37541064815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45979.37541064815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45979.37541064815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45979.37541064815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45979.37541064815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45979.37541064815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45979.37541064815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45979.37541064815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45979.37541064815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45979.37541064815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45979.37541064815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45979.37541064815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45979.37541064815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45979.37541064815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45979.37541064815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45979.37541064815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45979.37541064815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45979.37541064815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45979.37541064815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45979.37541064815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45979.37541064815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45979.37541064815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45979.37541064815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45979.37541064815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45979.37541064815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45979.37541064815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45979.37541064815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45979.37541064815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45979.37541064815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45979.37541064815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45979.37541064815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45979.37541064815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45979.37541064815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45979.37541064815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45979.37541064815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45979.37541064815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45979.37541064815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45979.37541064815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45979.37541064815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45979.37541064815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45979.37541064815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45979.37541064815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45979.37541064815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45979.37541064815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45979.37541064815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45979.37541064815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45979.37541064815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45979.37541064815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45979.37541064815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45979.37541064815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45979.37541064815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45979.37541064815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45979.37541064815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45979.37541064815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45979.37541064815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45979.37541064815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45979.37541064815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45979.37541064815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45979.37541064815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45979.37541064815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45979.37541064815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45979.37541064815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45979.37541064815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45979.37541064815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45979.37541064815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45979.37541064815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45979.37541064815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45979.37541064815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45979.37541064815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45979.37541064815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45979.37541064815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45979.37541064815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45979.37541064815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45979.37541064815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45979.37541064815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45979.37541064815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45979.37541064815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45979.37541064815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45979.37541064815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45979.37541064815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45979.37541064815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45979.37541064815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45979.37541064815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45979.37541064815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45979.37541064815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45979.37541064815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45979.37541064815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45979.37541064815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45979.37541064815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45979.37541064815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45979.37541064815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45979.37541064815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45979.37541064815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45979.37541064815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45979.37541064815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45979.37541064815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45979.37541064815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45979.37541064815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45979.37541064815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45979.37541064815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45979.37541064815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45979.37541064815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45979.37541064815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45979.37541064815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45979.37541064815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45979.37541064815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45979.37541064815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45979.37541064815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45979.37541064815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45979.37541064815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45979.37541064815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45979.37541064815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45979.37541064815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45979.37541064815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45979.37541064815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45979.37541064815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45979.37541064815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45979.37541064815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45979.37541064815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45979.37541064815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45979.37541064815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45979.37541064815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45979.37541064815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45979.37541064815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45979.37541064815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45979.37541064815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45979.37541064815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45979.37541064815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45979.37541064815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45979.37541064815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45979.37541064815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45979.37541064815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45979.37541064815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45979.37541064815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45979.37541064815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45979.37541064815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45979.37541064815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45979.37541064815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45979.37541064815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45979.37541064815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45979.37541064815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45979.37541064815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45979.37541064815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45979.37541064815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45979.37541064815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45979.37541064815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45979.37541064815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45979.37541064815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45979.37541064815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45979.37541064815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45979.37541064815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45979.37541064815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45979.37541064815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45979.37541064815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45979.37541064815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45979.37541064815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45979.37541064815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45979.37541064815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45979.37541064815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45979.37541064815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45979.37541064815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45979.37541064815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45979.37541064815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45979.37541064815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45979.37541064815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45979.37541064815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45979.37541064815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45979.37541064815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45979.37541064815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45979.37541064815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45979.37541064815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45979.37541064815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45979.37541064815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45979.37541064815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45979.37541064815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45979.37541064815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45979.37541064815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45979.37541064815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45979.37541064815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45979.37541064815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45979.37541064815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45979.37541064815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45979.37541064815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45979.37541064815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45979.37541064815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45979.37541064815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45979.37541064815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45979.37541064815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45979.37541064815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45979.37541064815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45979.37541064815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45979.37541064815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45979.37541064815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45979.37541064815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45979.37541064815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45979.37541064815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45979.37541064815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45979.37541064815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45979.37541064815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45979.37541064815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45979.37541064815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45979.37541064815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45979.37541064815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45979.37541064815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45979.37541064815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45979.37541064815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45979.37541064815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45979.37541064815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45979.37541064815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45979.37541064815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45979.37541064815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45979.37541064815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45979.37541064815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45979.37541064815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45979.37541064815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45979.37541064815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45979.37541064815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45979.37541064815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45979.37541064815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45979.37541064815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45979.37541064815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45979.37541064815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45979.37541064815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45979.37541064815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45979.37541064815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45979.37541064815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45979.37541064815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45979.37541064815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45979.37541064815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45979.37541064815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45979.37541064815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45979.37541064815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45979.37541064815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45979.37541064815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45979.37541064815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45979.37541064815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45979.37541064815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45979.37541064815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45979.37541064815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45979.37541064815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45979.37541064815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45979.37541064815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45979.37541064815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45979.37541064815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45979.37541064815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45979.37541064815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45979.37541064815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45979.37541064815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45979.37541064815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45979.37541064815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45979.37541064815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45979.37541064815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45979.37541064815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45979.37541064815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45979.37541064815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45979.37541064815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45979.37541064815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45979.37541064815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45979.37541064815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45979.37541064815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45979.37541064815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45979.37541064815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45979.37541064815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45979.37541064815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45979.37541064815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45979.37541064815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45979.37541064815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45979.37541064815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45979.37541064815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45979.37541064815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45979.37541064815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45979.37541064815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45979.37541064815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45979.37541064815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45979.37541064815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45979.37541064815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45979.37541064815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45979.37541064815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45979.37541064815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45979.37541064815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45979.37541064815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45979.37541064815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45979.37541064815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45979.37541064815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45979.37541064815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45979.37541064815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45979.37541064815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45979.37541064815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45979.37541064815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45979.37541064815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45979.37541064815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45979.37541064815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45979.37541064815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45979.37541064815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45979.37541064815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45979.37541064815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45979.37541064815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45979.37541064815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45979.37541064815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45979.37541064815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45979.37541064815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45979.37541064815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45979.37541064815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45979.37541064815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45979.37541064815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45979.37541064815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45979.37541064815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45979.37541064815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45979.37541064815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45979.37541064815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45979.37541064815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45979.37541064815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45979.37541064815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45979.37541064815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45979.37541064815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45979.37541064815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45979.37541064815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45979.37541064815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45979.37541064815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45979.37541064815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45979.37541064815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45979.37541064815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45979.37541064815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45979.37541064815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45979.37541064815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45979.37541064815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45979.37541064815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45979.37541064815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45979.37541064815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45979.37541064815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45979.37541064815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45979.37541064815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45979.37541064815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45979.37541064815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45979.37541064815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45979.37541064815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45979.37541064815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45979.37541064815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45979.37541064815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45979.37541064815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45979.37541064815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45979.37541064815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45979.37541064815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45979.37541064815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45979.37541064815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45979.37541064815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45979.37541064815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45979.37541064815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45979.37541064815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45979.37541064815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45979.37541064815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45979.37541064815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45979.37541064815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45979.37541064815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45979.37541064815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45979.37541064815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45979.37541064815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45979.37541064815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45979.37541064815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45979.37541064815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45979.37541064815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45979.37541064815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45979.37541064815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45979.37541064815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45979.37541064815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45979.37541064815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45979.37541064815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45979.37541064815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45979.37541064815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45979.37541064815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45979.37541064815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45979.37541064815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45979.37541064815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45979.37541064815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45979.37541064815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45979.37541064815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45979.37541064815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45979.37541064815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45979.37541064815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45979.37541064815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45979.37541064815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45979.37541064815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45979.37541064815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45979.37541064815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45979.37541064815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45979.37541064815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45979.37541064815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45979.37541064815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45979.37541064815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45979.37541064815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45979.37541064815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45979.37541064815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45979.37541064815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45979.37541064815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45979.37541064815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45979.37541064815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45979.37541064815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45979.37541064815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45979.37541064815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45979.37541064815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45979.37541064815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45979.37541064815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45979.37541064815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45979.37541064815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45979.37541064815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45979.37541064815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45979.37541064815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45979.37541064815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45979.37541064815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45979.37541064815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45979.37541064815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45979.37541064815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45979.37541064815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45979.37541064815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45979.37541064815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45979.37541064815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45979.37541064815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45979.37541064815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45979.37541064815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45979.37541064815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45979.37541064815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45979.37541064815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45979.37541064815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45979.37541064815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45979.37541064815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45979.37541064815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45979.37541064815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45979.37541064815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45979.37541064815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45979.37541064815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45979.37541064815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45979.37541064815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45979.37541064815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45979.37541064815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45979.37541064815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45979.37541064815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45979.37541064815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45979.37541064815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45979.37541064815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45979.37541064815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45979.37541064815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45979.37541064815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45979.37541064815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45979.37541064815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45979.37541064815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45979.37541064815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45979.37541064815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45979.37541064815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45979.37541064815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45979.37541064815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45979.37541064815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45979.37541064815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45979.37541064815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45979.37541064815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45979.37541064815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45979.37541064815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45979.37541064815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45979.37541064815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45979.37541064815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45979.37541064815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45979.37541064815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45979.37541064815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45979.37541064815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45979.37541064815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45979.37541064815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45979.37541064815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45979.37541064815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45979.37541064815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45979.37541064815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45979.37541064815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45979.37541064815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45979.37541064815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45979.37541064815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45979.37541064815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45979.37541064815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45979.37541064815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45979.37541064815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45979.37541064815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45979.37541064815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45979.37541064815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45979.37541064815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45979.37541064815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45979.37541064815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45979.37541064815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45979.37541064815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45979.37541064815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45979.37541064815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45979.37541064815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45979.37541064815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45979.37541064815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45979.37541064815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45979.37541064815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45979.37541064815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45979.37541064815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45979.37541064815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45979.37541064815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45979.37541064815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45979.37541064815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45979.37541064815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45979.37541064815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45979.37541064815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45979.37541064815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45979.37541064815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45979.37541064815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45979.37541064815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45979.37541064815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45979.37541064815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45979.37541064815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45979.37541064815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45979.37541064815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45979.37541064815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45979.37541064815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45979.37541064815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45979.37541064815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45979.37541064815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45979.37541064815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45979.37541064815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45979.37541064815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45979.37541064815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45979.37541064815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45979.37541064815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45979.37541064815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45979.37541064815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45979.37541064815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45979.37541064815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45979.37541064815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45979.37541064815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45979.37541064815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45979.37541064815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45979.37541064815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45979.37541064815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45979.37541064815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45979.37541064815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45979.37541064815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45979.37541064815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45979.37541064815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45979.37541064815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45979.37541064815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45979.37541064815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45979.37541064815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45979.37541064815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45979.37541064815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45979.37541064815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45979.37541064815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45979.37541064815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45979.37541064815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45979.37541064815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45979.37541064815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45979.37541064815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45979.37541064815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45979.37541064815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45979.37541064815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45979.37541064815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45979.37541064815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45979.37541064815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45979.37541064815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45979.37541064815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45979.37541064815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45979.37541064815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45979.37541064815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45979.37541064815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45979.37541064815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45979.37541064815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45979.37541064815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45979.37541064815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45979.37541064815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45979.37541064815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45979.37541064815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45979.37541064815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45979.37541064815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45979.37541064815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45979.37541064815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45979.37541064815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45979.37541064815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45979.37541064815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45979.37541064815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45979.37541064815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45979.37541064815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45979.37541064815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45979.37541064815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45979.37541064815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45979.37541064815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45979.37541064815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45979.37541064815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45979.37541064815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45979.37541064815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45979.37541064815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45979.37541064815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45979.37541064815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45979.37541064815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45979.37541064815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45979.37541064815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45979.37541064815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45979.37541064815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45979.37541064815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45979.37541064815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45979.37541064815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45979.37541064815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45979.37541064815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45979.37541064815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45979.37541064815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45979.37541064815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45979.37541064815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45979.37541064815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45979.37541064815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45979.37541064815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45979.37541064815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45979.37541064815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45979.37541064815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45979.37541064815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45979.37541064815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45979.37541064815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45979.37541064815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45979.37541064815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45979.37541064815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45979.37541064815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45979.37541064815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45979.37541064815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45979.37541064815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45979.37541064815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45979.37541064815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45979.37541064815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45979.37541064815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45979.37541064815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45979.37541064815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45979.37541064815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45979.37541064815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45979.37541064815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45979.37541064815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45979.37541064815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45979.37541064815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45979.37541064815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45979.37541064815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45979.37541064815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45979.37541064815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45979.37541064815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45979.37541064815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45979.37541064815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45979.37541064815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45979.37541064815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45979.37541064815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45979.37541064815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45979.37541064815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45979.37541064815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45979.37541064815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45979.37541064815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45979.37541064815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45979.37541064815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45979.37541064815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45979.37541064815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45979.37541064815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45979.37541064815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45979.37541064815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45979.37541064815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45979.37541064815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45979.37541064815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45979.37541064815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45979.37541064815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45979.37541064815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45979.37541064815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45979.37541064815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45979.37541064815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45979.37541064815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45979.37541064815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45979.37541064815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45979.37541064815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45979.37541064815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45979.37541064815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45979.37541064815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45979.37541064815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45979.37541064815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45979.37541064815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45979.37541064815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45979.37541064815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45979.37541064815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45979.37541064815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45979.37541064815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45979.37541064815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45979.37541064815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45979.37541064815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45979.37541064815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45979.37541064815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45979.37541064815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45979.37541064815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45979.37541064815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45979.37541064815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45979.37541064815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45979.37541064815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45979.37541064815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45979.37541064815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45979.37541064815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45979.37541064815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45979.37541064815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45979.37541064815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45979.37541064815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45979.37541064815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45979.37541064815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45979.37541064815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45979.37541064815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45979.37541064815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45979.37541064815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45979.37541064815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45979.37541064815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45979.37541064815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45979.37541064815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45979.37541064815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45979.37541064815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45979.37541064815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45979.37541064815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45979.37541064815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45979.37541064815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45979.37541064815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45979.37541064815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45979.37541064815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45979.37541064815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45979.37541064815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45979.37541064815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45979.37541064815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45979.37541064815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45979.37541064815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45979.37541064815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45979.37541064815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45979.37541064815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45979.37541064815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45979.37541064815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45979.37541064815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45979.37541064815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45979.37541064815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45979.37541064815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45979.37541064815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45979.37541064815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45979.37541064815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45979.37541064815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45979.37541064815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45979.37541064815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45979.37541064815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45979.37541064815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45979.37541064815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45979.37541064815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45979.37541064815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45979.37541064815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45979.37541064815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45979.37541064815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45979.37541064815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45979.37541064815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45979.37541064815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45979.37541064815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45979.37541064815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45979.37541064815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45979.37541064815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45979.37541064815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45979.37541064815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45979.37541064815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45979.37541064815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45979.37541064815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45979.37541064815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45979.37541064815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45979.37541064815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45979.37541064815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45979.37541064815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45979.37541064815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45979.37541064815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45979.37541064815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45979.37541064815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45979.37541064815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45979.37541064815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45979.37541064815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45979.37541064815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45979.37541064815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45979.37541064815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45979.37541064815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45979.37541064815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45979.37541064815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45979.37541064815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45979.37541064815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45979.37541064815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45979.37541064815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45979.37541064815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45979.37541064815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45979.37541064815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45979.37541064815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45979.37541064815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45979.37541064815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45979.37541064815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45979.37541064815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45979.37541064815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45979.37541064815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45979.37541064815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45979.37541064815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275.89469305555394</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1.5688425926782656E-2</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2.1243981485895347E-2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8.7439814815297723E-3</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45979.37541064815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45979.37541064815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45979.37541064815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45979.37541064815</v>
      </c>
      <c r="H9" s="95"/>
      <c r="I9" s="113" t="str">
        <f>IFERROR(VLOOKUP(D9,DB!A:F,6,0),"")</f>
        <v/>
      </c>
      <c r="J9" s="113" t="str">
        <f>IFERROR(VLOOKUP(D9,DB!A:G,7,0),"")</f>
        <v/>
      </c>
      <c r="K9" s="97"/>
      <c r="L9" s="91" t="str">
        <f>IFERROR(VLOOKUP(D9,DB!A:I,9,0),"")</f>
        <v/>
      </c>
    </row>
    <row r="10" spans="1:16" ht="15" customHeight="1">
      <c r="A10" s="113"/>
      <c r="B10" s="113" t="str">
        <f>IFERROR(VLOOKUP(D10,DB!A:K,11,0),"")</f>
        <v>R4</v>
      </c>
      <c r="C10" s="93"/>
      <c r="D10" s="91" t="s">
        <v>7321</v>
      </c>
      <c r="E10" s="94"/>
      <c r="F10" s="95"/>
      <c r="G10" s="96">
        <f ca="1">IFERROR(NOW()-F10,"")</f>
        <v>45979.37541064815</v>
      </c>
      <c r="H10" s="95"/>
      <c r="I10" s="113" t="str">
        <f>IFERROR(VLOOKUP(D10,DB!A:F,6,0),"")</f>
        <v>SCECO</v>
      </c>
      <c r="J10" s="113" t="str">
        <f>IFERROR(VLOOKUP(D10,DB!A:G,7,0),"")</f>
        <v>Vandalized</v>
      </c>
      <c r="K10" s="97"/>
      <c r="L10" s="91" t="str">
        <f>IFERROR(VLOOKUP(D10,DB!A:I,9,0),"")</f>
        <v>Zain</v>
      </c>
    </row>
    <row r="11" spans="1:16" ht="15" customHeight="1">
      <c r="A11" s="113"/>
      <c r="B11" s="113" t="str">
        <f>IFERROR(VLOOKUP(D11,DB!A:K,11,0),"")</f>
        <v/>
      </c>
      <c r="C11" s="93"/>
      <c r="D11" s="91"/>
      <c r="E11" s="94"/>
      <c r="F11" s="95"/>
      <c r="G11" s="96">
        <f ca="1">IFERROR(NOW()-F11,"")</f>
        <v>45979.37541064815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45979.37541064815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45979.37541064815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45979.37541064815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45979.37541064815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45979.37541064815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45979.37541064815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45979.37541064815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45979.37541064815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45979.37541064815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45979.37541064815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45979.37541064815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45979.37541064815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45979.37541064815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45979.37541064815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45979.37541064815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45979.37541064815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45979.37541064815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45979.37541064815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45979.37541064815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45979.37541064815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45979.37541064815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45979.37541064815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45979.37541064815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45979.37541064815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45979.37541064815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45979.37541064815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45979.37541064815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45979.37541064815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45979.37541064815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45979.37541064815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45979.37541064815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45979.37541064815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45979.37541064815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45979.37541064815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45979.37541064815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45979.37541064815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45979.37541064815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45979.37541064815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45979.37541064815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45979.37541064815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45979.37541064815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45979.37541064815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45979.37541064815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45979.37541064815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45979.37541064815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45979.37541064815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45979.37541064815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45979.37541064815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45979.37541064815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45979.37541064815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45979.37541064815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45979.37541064815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45979.37541064815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45979.37541064815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45979.37541064815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45979.37541064815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45979.37541064815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45979.37541064815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45979.37541064815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45979.37541064815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45979.37541064815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45979.37541064815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45979.37541064815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45979.37541064815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45979.37541064815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45979.37541064815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45979.37541064815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45979.37541064815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45979.37541064815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45979.37541064815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45979.37541064815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45979.37541064815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45979.37541064815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45979.37541064815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45979.37541064815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45979.37541064815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45979.37541064815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45979.37541064815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45979.37541064815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45979.37541064815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45979.37541064815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45979.37541064815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45979.37541064815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45979.37541064815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45979.37541064815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45979.37541064815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45979.37541064815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45979.37541064815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45979.37541064815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45979.37541064815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45979.37541064815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45979.37541064815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45979.37541064815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45979.37541064815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45979.37541064815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45979.37541064815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45979.37541064815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45979.37541064815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45979.37541064815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45979.37541064815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45979.37541064815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45979.37541064815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45979.37541064815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45979.37541064815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45979.37541064815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45979.37541064815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45979.37541064815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45979.37541064815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45979.37541064815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45979.37541064815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45979.37541064815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45979.37541064815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45979.37541064815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45979.37541064815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45979.37541064815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45979.37541064815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45979.37541064815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45979.37541064815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45979.37541064815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45979.37541064815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45979.37541064815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45979.37541064815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45979.37541064815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45979.37541064815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45979.37541064815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45979.37541064815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45979.37541064815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45979.37541064815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45979.37541064815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45979.37541064815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45979.37541064815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45979.37541064815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45979.37541064815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45979.37541064815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45979.37541064815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45979.37541064815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45979.37541064815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45979.37541064815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45979.37541064815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45979.37541064815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45979.37541064815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45979.37541064815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45979.37541064815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45979.37541064815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45979.37541064815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45979.37541064815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45979.37541064815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45979.37541064815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45979.37541064815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45979.37541064815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45979.37541064815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45979.37541064815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45979.37541064815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45979.37541064815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45979.37541064815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45979.37541064815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45979.37541064815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45979.37541064815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45979.37541064815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45979.37541064815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45979.37541064815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45979.37541064815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45979.37541064815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45979.37541064815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45979.37541064815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45979.37541064815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45979.37541064815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45979.37541064815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45979.37541064815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45979.37541064815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45979.37541064815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45979.37541064815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45979.37541064815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45979.37541064815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45979.37541064815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45979.37541064815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45979.37541064815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45979.37541064815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45979.37541064815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45979.37541064815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45979.37541064815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45979.37541064815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45979.37541064815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45979.37541064815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45979.37541064815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45979.37541064815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45979.37541064815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45979.37541064815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45979.37541064815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45979.37541064815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45979.37541064815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45979.37541064815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45979.37541064815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45979.37541064815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45979.37541064815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45979.37541064815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45979.37541064815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45979.37541064815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45979.37541064815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45979.37541064815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45979.37541064815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45979.37541064815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45979.37541064815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45979.37541064815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45979.37541064815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45979.37541064815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45979.37541064815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45979.37541064815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45979.37541064815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45979.37541064815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45979.37541064815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45979.37541064815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45979.37541064815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45979.37541064815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45979.37541064815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45979.37541064815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45979.37541064815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45979.37541064815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45979.37541064815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45979.37541064815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45979.37541064815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45979.37541064815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45979.37541064815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45979.37541064815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45979.37541064815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45979.37541064815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45979.37541064815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45979.37541064815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45979.37541064815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45979.37541064815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45979.37541064815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45979.37541064815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45979.37541064815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45979.37541064815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45979.37541064815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45979.37541064815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45979.37541064815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45979.37541064815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45979.37541064815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45979.37541064815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45979.37541064815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45979.37541064815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45979.37541064815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45979.37541064815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45979.37541064815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45979.37541064815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45979.37541064815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45979.37541064815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45979.37541064815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45979.37541064815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45979.37541064815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45979.37541064815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45979.37541064815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45979.37541064815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45979.37541064815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45979.37541064815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45979.37541064815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45979.37541064815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45979.37541064815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45979.37541064815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45979.37541064815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45979.37541064815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45979.37541064815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45979.37541064815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45979.37541064815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45979.37541064815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45979.37541064815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45979.37541064815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45979.37541064815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45979.37541064815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45979.37541064815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45979.37541064815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45979.37541064815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45979.37541064815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45979.37541064815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45979.37541064815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45979.37541064815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45979.37541064815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45979.37541064815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45979.37541064815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45979.37541064815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45979.37541064815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45979.37541064815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45979.37541064815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45979.37541064815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45979.37541064815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45979.37541064815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45979.37541064815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45979.37541064815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45979.37541064815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45979.37541064815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45979.37541064815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45979.37541064815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45979.37541064815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45979.37541064815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45979.37541064815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45979.37541064815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45979.37541064815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45979.37541064815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45979.37541064815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45979.37541064815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45979.37541064815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45979.37541064815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45979.37541064815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45979.37541064815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45979.37541064815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45979.37541064815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45979.37541064815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45979.37541064815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45979.37541064815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45979.37541064815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45979.37541064815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45979.37541064815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45979.37541064815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45979.37541064815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45979.37541064815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45979.37541064815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45979.37541064815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45979.37541064815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45979.37541064815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45979.37541064815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45979.37541064815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45979.37541064815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45979.37541064815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45979.37541064815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45979.37541064815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45979.37541064815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45979.37541064815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45979.37541064815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45979.37541064815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45979.37541064815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45979.37541064815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45979.37541064815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45979.37541064815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45979.37541064815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45979.37541064815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45979.37541064815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45979.37541064815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45979.37541064815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45979.37541064815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45979.37541064815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45979.37541064815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45979.37541064815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45979.37541064815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45979.37541064815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45979.37541064815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45979.37541064815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45979.37541064815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45979.37541064815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45979.37541064815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45979.37541064815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45979.37541064815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45979.37541064815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45979.37541064815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45979.37541064815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45979.37541064815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45979.37541064815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45979.37541064815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45979.37541064815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45979.37541064815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45979.37541064815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45979.37541064815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45979.37541064815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45979.37541064815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45979.37541064815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45979.37541064815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45979.37541064815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45979.37541064815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45979.37541064815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45979.37541064815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45979.37541064815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45979.37541064815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45979.37541064815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45979.37541064815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45979.37541064815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45979.37541064815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45979.37541064815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45979.37541064815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45979.37541064815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45979.37541064815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45979.37541064815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45979.37541064815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45979.37541064815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45979.37541064815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45979.37541064815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45979.37541064815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45979.37541064815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45979.37541064815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45979.37541064815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45979.37541064815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45979.37541064815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45979.37541064815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45979.37541064815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45979.37541064815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45979.37541064815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45979.37541064815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45979.37541064815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45979.37541064815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45979.37541064815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45979.37541064815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45979.37541064815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45979.37541064815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45979.37541064815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45979.37541064815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45979.37541064815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45979.37541064815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45979.37541064815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45979.37541064815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45979.37541064815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45979.37541064815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45979.37541064815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45979.37541064815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45979.37541064815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45979.37541064815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45979.37541064815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45979.37541064815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45979.37541064815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45979.37541064815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45979.37541064815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45979.37541064815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45979.37541064815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45979.37541064815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45979.37541064815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45979.37541064815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45979.37541064815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45979.37541064815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45979.37541064815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45979.37541064815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45979.37541064815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45979.37541064815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45979.37541064815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45979.37541064815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45979.37541064815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45979.37541064815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45979.37541064815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45979.37541064815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45979.37541064815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45979.37541064815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45979.37541064815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45979.37541064815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45979.37541064815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45979.37541064815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45979.37541064815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45979.37541064815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45979.37541064815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45979.37541064815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45979.37541064815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45979.37541064815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45979.37541064815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45979.37541064815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45979.37541064815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45979.37541064815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45979.37541064815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45979.37541064815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45979.37541064815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45979.37541064815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45979.37541064815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45979.37541064815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45979.37541064815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45979.37541064815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45979.37541064815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45979.37541064815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45979.37541064815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45979.37541064815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45979.37541064815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45979.37541064815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45979.37541064815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45979.37541064815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45979.37541064815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45979.37541064815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45979.37541064815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45979.37541064815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45979.37541064815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45979.37541064815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45979.37541064815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45979.37541064815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45979.37541064815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45979.37541064815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45979.37541064815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45979.37541064815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45979.37541064815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45979.37541064815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45979.37541064815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45979.37541064815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45979.37541064815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45979.37541064815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45979.37541064815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45979.37541064815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45979.37541064815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45979.37541064815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45979.37541064815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45979.37541064815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45979.37541064815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45979.37541064815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45979.37541064815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45979.37541064815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45979.37541064815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45979.37541064815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45979.37541064815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45979.37541064815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45979.37541064815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45979.37541064815</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workbookViewId="0">
      <selection activeCell="K18" sqref="K1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87.543350462961826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53.1865333333335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30.714299537037732</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1.8606074074123171</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45979.37541064815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45979.37541064815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45979.37541064815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45979.37541064815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45979.37541064815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45979.37541064815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45979.37541064815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45979.37541064815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45979.37541064815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45979.37541064815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45979.37541064815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45979.37541064815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45979.37541064815</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45979.37541064815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45979.37541064815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45979.37541064815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45979.37541064815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45979.37541064815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45979.37541064815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45979.37541064815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45979.37541064815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45979.37541064815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45979.37541064815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45979.37541064815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45979.37541064815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45979.37541064815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45979.37541064815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45979.37541064815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45979.37541064815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45979.37541064815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45979.37541064815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45979.37541064815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45979.37541064815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45979.37541064815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45979.37541064815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45979.37541064815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45979.37541064815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45979.37541064815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45979.37541064815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45979.37541064815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45979.37541064815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45979.37541064815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45979.37541064815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45979.37541064815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45979.37541064815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45979.37541064815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45979.37541064815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45979.37541064815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45979.37541064815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45979.37541064815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45979.37541064815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45979.37541064815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45979.37541064815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45979.37541064815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45979.37541064815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45979.37541064815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45979.37541064815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45979.37541064815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45979.37541064815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45979.37541064815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45979.37541064815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45979.37541064815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45979.37541064815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45979.37541064815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45979.37541064815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45979.37541064815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45979.37541064815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45979.37541064815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45979.37541064815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45979.37541064815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45979.37541064815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45979.37541064815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45979.37541064815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45979.37541064815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45979.37541064815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45979.37541064815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45979.37541064815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45979.37541064815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45979.37541064815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45979.37541064815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45979.37541064815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45979.37541064815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45979.37541064815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45979.37541064815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45979.37541064815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45979.37541064815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45979.37541064815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45979.37541064815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45979.37541064815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45979.37541064815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45979.37541064815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45979.37541064815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45979.37541064815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45979.37541064815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45979.37541064815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45979.37541064815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45979.37541064815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45979.37541064815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45979.37541064815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45979.37541064815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45979.37541064815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45979.37541064815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45979.37541064815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45979.37541064815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45979.37541064815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45979.37541064815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45979.37541064815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45979.37541064815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45979.37541064815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45979.37541064815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45979.37541064815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45979.37541064815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45979.37541064815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45979.37541064815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45979.37541064815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45979.37541064815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45979.37541064815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45979.37541064815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45979.37541064815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45979.37541064815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45979.37541064815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45979.37541064815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45979.37541064815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45979.37541064815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45979.37541064815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45979.37541064815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45979.37541064815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45979.37541064815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45979.37541064815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45979.37541064815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45979.37541064815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45979.37541064815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45979.37541064815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45979.37541064815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45979.37541064815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45979.37541064815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45979.37541064815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45979.37541064815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45979.37541064815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45979.37541064815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45979.37541064815</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45979.37541064815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45979.37541064815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45979.37541064815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45979.37541064815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45979.37541064815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45979.37541064815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45979.37541064815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45979.37541064815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45979.37541064815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45979.37541064815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45979.37541064815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45979.37541064815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45979.37541064815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45979.37541064815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45979.37541064815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45979.37541064815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45979.37541064815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45979.37541064815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45979.37541064815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45979.37541064815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45979.37541064815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45979.37541064815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45979.37541064815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45979.37541064815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45979.37541064815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45979.37541064815</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45979.37541064815</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45979.37541064815</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45979.37541064815</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45979.37541064815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45979.37541064815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45979.37541064815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45979.37541064815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45979.37541064815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45979.37541064815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45979.37541064815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45979.37541064815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45979.37541064815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45979.37541064815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45979.37541064815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45979.37541064815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45979.37541064815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45979.37541064815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45979.37541064815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45979.37541064815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45979.37541064815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45979.37541064815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45979.37541064815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45979.37541064815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45979.37541064815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45979.37541064815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45979.37541064815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45979.37541064815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45979.37541064815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45979.37541064815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45979.37541064815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45979.37541064815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45979.37541064815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45979.37541064815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45979.37541064815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45979.37541064815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45979.37541064815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45979.37541064815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45979.37541064815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45979.37541064815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45979.37541064815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45979.37541064815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45979.37541064815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45979.37541064815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45979.37541064815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45979.37541064815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45979.37541064815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45979.37541064815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45979.37541064815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45979.37541064815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45979.37541064815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45979.37541064815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45979.37541064815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45979.37541064815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45979.37541064815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45979.37541064815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45979.37541064815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45979.37541064815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45979.37541064815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45979.37541064815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45979.37541064815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45979.37541064815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45979.37541064815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45979.37541064815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45979.37541064815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45979.37541064815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45979.37541064815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45979.37541064815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45979.37541064815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45979.37541064815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45979.37541064815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45979.37541064815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45979.37541064815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45979.37541064815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45979.37541064815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45979.37541064815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45979.37541064815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45979.37541064815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45979.37541064815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45979.37541064815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45979.37541064815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45979.37541064815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45979.37541064815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45979.37541064815</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