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15" documentId="120_S{2AC9BD13-BADA-5192-A53E-5A8FF88502F6}" xr6:coauthVersionLast="47" xr6:coauthVersionMax="47" xr10:uidLastSave="{966192C1-88BF-48FF-928D-CA7BE00B84B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<sst xmlns="http://schemas.openxmlformats.org/spreadsheetml/2006/main" count="181588" uniqueCount="39209">
  <si>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</si>
  <si>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</si>
  <si>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</si>
  <si>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</si>
  <si>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</si>
  <si>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</si>
  <si>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</si>
  <si>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</si>
  <si>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</si>
  <si>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</si>
  <si>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</si>
  <si>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</si>
  <si>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</si>
  <si>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</si>
  <si>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</si>
  <si>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</si>
  <si>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</si>
  <si>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</si>
  <si>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</si>
  <si>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</si>
  <si>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</si>
  <si>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</si>
  <si>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</si>
  <si>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</si>
  <si>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</si>
  <si>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</si>
  <si>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</si>
  <si>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</si>
  <si>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</si>
  <si>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</si>
  <si>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</si>
  <si>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</si>
  <si>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</si>
  <si>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</si>
  <si>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</si>
  <si>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</si>
  <si>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</si>
  <si>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</si>
  <si>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</si>
  <si>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</si>
  <si>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</si>
  <si>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</si>
  <si>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</si>
  <si>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</si>
  <si>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</si>
  <si>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</si>
  <si>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</si>
  <si>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</si>
  <si>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</si>
  <si>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</si>
  <si>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</si>
  <si>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</si>
  <si>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</si>
  <si>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</si>
  <si>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</si>
  <si>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</si>
  <si>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</si>
  <si>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</si>
  <si>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</si>
  <si>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</si>
  <si>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</si>
  <si>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</si>
  <si>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</si>
  <si>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</si>
  <si>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</si>
  <si>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</si>
  <si>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</si>
  <si>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</si>
  <si>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</si>
  <si>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</si>
  <si>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</si>
  <si>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</si>
  <si>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</si>
  <si>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</si>
  <si>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</si>
  <si>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</si>
  <si>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</si>
  <si>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</si>
  <si>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</si>
  <si>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</si>
  <si>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</si>
  <si>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</si>
  <si>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</si>
  <si>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</si>
  <si>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</si>
  <si>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</si>
  <si>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</si>
  <si>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</si>
  <si>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</si>
  <si>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</si>
  <si>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</si>
  <si>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</si>
  <si>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</si>
  <si>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</si>
  <si>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</si>
  <si>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</si>
  <si>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</si>
  <si>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</si>
  <si>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</si>
  <si>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</si>
  <si>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</si>
  <si>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</si>
  <si>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</si>
  <si>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</si>
  <si>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</si>
  <si>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</si>
  <si>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</si>
  <si>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</si>
  <si>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</si>
  <si>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</si>
  <si>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</si>
  <si>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</si>
  <si>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</si>
  <si>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</si>
  <si>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</si>
  <si>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</si>
  <si>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</si>
  <si>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</si>
  <si>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</si>
  <si>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</si>
  <si>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</si>
  <si>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</si>
  <si>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</si>
  <si>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</si>
  <si>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</si>
  <si>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</si>
  <si>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</si>
  <si>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</si>
  <si>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</si>
  <si>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</si>
  <si>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</si>
  <si>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</si>
  <si>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</si>
  <si>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</si>
  <si>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</si>
  <si>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</si>
  <si>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</si>
  <si>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</si>
  <si>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</si>
  <si>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</si>
  <si>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</si>
  <si>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</si>
  <si>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</si>
  <si>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</si>
  <si>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</si>
  <si>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</si>
  <si>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</si>
  <si>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</si>
  <si>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</si>
  <si>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</si>
  <si>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</si>
  <si>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</si>
  <si>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</si>
  <si>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</si>
  <si>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</si>
  <si>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</si>
  <si>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</si>
  <si>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</si>
  <si>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</si>
  <si>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</si>
  <si>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</si>
  <si>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</si>
  <si>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</si>
  <si>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</si>
  <si>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</si>
  <si>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</si>
  <si>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</si>
  <si>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</si>
  <si>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</si>
  <si>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</si>
  <si>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</si>
  <si>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</si>
  <si>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</si>
  <si>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</si>
  <si>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</si>
  <si>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</si>
  <si>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</si>
  <si>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</si>
  <si>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</si>
  <si>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</si>
  <si>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</si>
  <si>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</si>
  <si>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</si>
  <si>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</si>
  <si>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</si>
  <si>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</si>
  <si>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</si>
  <si>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</si>
  <si>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</si>
  <si>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</si>
  <si>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</si>
  <si>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</si>
  <si>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</si>
  <si>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</si>
  <si>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</si>
  <si>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</si>
  <si>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</si>
  <si>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</si>
  <si>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</si>
  <si>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</si>
  <si>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</si>
  <si>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</si>
  <si>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</si>
  <si>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</si>
  <si>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</si>
  <si>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</si>
  <si>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</si>
  <si>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</si>
  <si>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</si>
  <si>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</si>
  <si>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</si>
  <si>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</si>
  <si>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</si>
  <si>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</si>
  <si>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</si>
  <si>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</si>
  <si>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</si>
  <si>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</si>
  <si>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</si>
  <si>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</si>
  <si>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</si>
  <si>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</si>
  <si>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</si>
  <si>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</si>
  <si>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</si>
  <si>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</si>
  <si>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</si>
  <si>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</si>
  <si>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</si>
  <si>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</si>
  <si>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</si>
  <si>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</si>
  <si>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</si>
  <si>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</si>
  <si>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</si>
  <si>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</si>
  <si>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</si>
  <si>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</si>
  <si>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</si>
  <si>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</si>
  <si>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</si>
  <si>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</si>
  <si>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</si>
  <si>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</si>
  <si>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</si>
  <si>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</si>
  <si>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</si>
  <si>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</si>
  <si>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</si>
  <si>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</si>
  <si>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</si>
  <si>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</si>
  <si>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</si>
  <si>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</si>
  <si>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</si>
  <si>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</si>
  <si>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</si>
  <si>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</si>
  <si>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</si>
  <si>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</si>
  <si>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</si>
  <si>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</si>
  <si>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</si>
  <si>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</si>
  <si>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</si>
  <si>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</si>
  <si>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</si>
  <si>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</si>
  <si>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</si>
  <si>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</si>
  <si>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</si>
  <si>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</si>
  <si>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</si>
  <si>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</si>
  <si>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</si>
  <si>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</si>
  <si>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</si>
  <si>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</si>
  <si>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</si>
  <si>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</si>
  <si>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</si>
  <si>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</si>
  <si>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</si>
  <si>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</si>
  <si>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</si>
  <si>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</si>
  <si>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</si>
  <si>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</si>
  <si>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</si>
  <si>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</si>
  <si>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</si>
  <si>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</si>
  <si>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</si>
  <si>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</si>
  <si>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</si>
  <si>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</si>
  <si>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</si>
  <si>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</si>
  <si>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</si>
  <si>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</si>
  <si>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</si>
  <si>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</si>
  <si>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</si>
  <si>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</si>
  <si>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</si>
  <si>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</si>
  <si>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</si>
  <si>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</si>
  <si>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</si>
  <si>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</si>
  <si>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</si>
  <si>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</si>
  <si>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</si>
  <si>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</si>
  <si>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</si>
  <si>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</si>
  <si>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</si>
  <si>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</si>
  <si>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</si>
  <si>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</si>
  <si>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</si>
  <si>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</si>
  <si>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</si>
  <si>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</si>
  <si>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</si>
  <si>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</si>
  <si>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</si>
  <si>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</si>
  <si>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</si>
  <si>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</si>
  <si>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</si>
  <si>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</si>
  <si>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</si>
  <si>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</si>
  <si>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</si>
  <si>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</si>
  <si>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</si>
  <si>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</si>
  <si>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</si>
  <si>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</si>
  <si>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</si>
  <si>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</si>
  <si>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</si>
  <si>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</si>
  <si>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</si>
  <si>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</si>
  <si>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</si>
  <si>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</si>
  <si>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</si>
  <si>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</si>
  <si>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</si>
  <si>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</si>
  <si>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</si>
  <si>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</si>
  <si>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</si>
  <si>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</si>
  <si>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</si>
  <si>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</si>
  <si>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</si>
  <si>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</si>
  <si>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</si>
  <si>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</si>
  <si>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</si>
  <si>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</si>
  <si>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</si>
  <si>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</si>
  <si>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</si>
  <si>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</si>
  <si>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</si>
  <si>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</si>
  <si>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</si>
  <si>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</si>
  <si>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</si>
  <si>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</si>
  <si>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</si>
  <si>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</si>
  <si>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</si>
  <si>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</si>
  <si>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</si>
  <si>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</si>
  <si>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</si>
  <si>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</si>
  <si>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</si>
  <si>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</si>
  <si>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</si>
  <si>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</si>
  <si>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</si>
  <si>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</si>
  <si>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</si>
  <si>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</si>
  <si>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</si>
  <si>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</si>
  <si>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</si>
  <si>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</si>
  <si>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</si>
  <si>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</si>
  <si>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</si>
  <si>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</si>
  <si>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</si>
  <si>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</si>
  <si>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</si>
  <si>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</si>
  <si>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</si>
  <si>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</si>
  <si>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</si>
  <si>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</si>
  <si>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</si>
  <si>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</si>
  <si>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</si>
  <si>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</si>
  <si>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</si>
  <si>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</si>
  <si>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</si>
  <si>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</si>
  <si>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</si>
  <si>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</si>
  <si>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</si>
  <si>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</si>
  <si>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</si>
  <si>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</si>
  <si>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</si>
  <si>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</si>
  <si>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</si>
  <si>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</si>
  <si>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</si>
  <si>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</si>
  <si>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</si>
  <si>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</si>
  <si>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</si>
  <si>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</si>
  <si>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</si>
  <si>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</si>
  <si>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</si>
  <si>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</si>
  <si>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</si>
  <si>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</si>
  <si>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</si>
  <si>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</si>
  <si>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</si>
  <si>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</si>
  <si>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</si>
  <si>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</si>
  <si>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</si>
  <si>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</si>
  <si>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</si>
  <si>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</si>
  <si>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</si>
  <si>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</si>
  <si>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</si>
  <si>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</si>
  <si>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</si>
  <si>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</si>
  <si>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</si>
  <si>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</si>
  <si>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</si>
  <si>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</si>
  <si>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</si>
  <si>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</si>
  <si>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</si>
  <si>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</si>
  <si>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</si>
  <si>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</si>
  <si>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</si>
  <si>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</si>
  <si>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</si>
  <si>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</si>
  <si>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</si>
  <si>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</si>
  <si>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</si>
  <si>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</si>
  <si>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</si>
  <si>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</si>
  <si>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</si>
  <si>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</si>
  <si>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</si>
  <si>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</si>
  <si>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</si>
  <si>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</si>
  <si>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</si>
  <si>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</si>
  <si>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</si>
  <si>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</si>
  <si>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</si>
  <si>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</si>
  <si>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</si>
  <si>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</si>
  <si>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</si>
  <si>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</si>
  <si>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</si>
  <si>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</si>
  <si>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</si>
  <si>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</si>
  <si>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</si>
  <si>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</si>
  <si>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</si>
  <si>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</si>
  <si>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</si>
  <si>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</si>
  <si>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</si>
  <si>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</si>
  <si>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</si>
  <si>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</si>
  <si>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</si>
  <si>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</si>
  <si>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</si>
  <si>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</si>
  <si>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</si>
  <si>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</si>
  <si>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</si>
  <si>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</si>
  <si>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</si>
  <si>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</si>
  <si>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</si>
  <si>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</si>
  <si>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</si>
  <si>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</si>
  <si>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</si>
  <si>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</si>
  <si>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</si>
  <si>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</si>
  <si>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</si>
  <si>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</si>
  <si>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</si>
  <si>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</si>
  <si>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</si>
  <si>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</si>
  <si>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</si>
  <si>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</si>
  <si>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</si>
  <si>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</si>
  <si>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</si>
  <si>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</si>
  <si>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</si>
  <si>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</si>
  <si>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</si>
  <si>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</si>
  <si>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</si>
  <si>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</si>
  <si>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</si>
  <si>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</si>
  <si>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</si>
  <si>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</si>
  <si>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</si>
  <si>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</si>
  <si>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</si>
  <si>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</si>
  <si>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</si>
  <si>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</si>
  <si>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</si>
  <si>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</si>
  <si>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</si>
  <si>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</si>
  <si>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</si>
  <si>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</si>
  <si>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</si>
  <si>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</si>
  <si>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</si>
  <si>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</si>
  <si>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</si>
  <si>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</si>
  <si>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</si>
  <si>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</si>
  <si>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</si>
  <si>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</si>
  <si>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</si>
  <si>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</si>
  <si>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</si>
  <si>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</si>
  <si>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</si>
  <si>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</si>
  <si>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</si>
  <si>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</si>
  <si>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</si>
  <si>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</si>
  <si>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</si>
  <si>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</si>
  <si>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</si>
  <si>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</si>
  <si>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</si>
  <si>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</si>
  <si>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</si>
  <si>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</si>
  <si>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</si>
  <si>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</si>
  <si>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</si>
  <si>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</si>
  <si>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</si>
  <si>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</si>
  <si>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</si>
  <si>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</si>
  <si>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</si>
  <si>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</si>
  <si>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</si>
  <si>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</si>
  <si>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</si>
  <si>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</si>
  <si>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</si>
  <si>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</si>
  <si>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</si>
  <si>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</si>
  <si>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</si>
  <si>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</si>
  <si>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</si>
  <si>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</si>
  <si>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</si>
  <si>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</si>
  <si>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</si>
  <si>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</si>
  <si>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</si>
  <si>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</si>
  <si>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</si>
  <si>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</si>
  <si>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</si>
  <si>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</si>
  <si>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</si>
  <si>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</si>
  <si>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</si>
  <si>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</si>
  <si>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</si>
  <si>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</si>
  <si>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</si>
  <si>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</si>
  <si>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</si>
  <si>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</si>
  <si>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</si>
  <si>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</si>
  <si>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</si>
  <si>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</si>
  <si>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</si>
  <si>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</si>
  <si>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</si>
  <si>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</si>
  <si>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</si>
  <si>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</si>
  <si>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</si>
  <si>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</si>
  <si>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</si>
  <si>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</si>
  <si>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</si>
  <si>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</si>
  <si>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</si>
  <si>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</si>
  <si>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</si>
  <si>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</si>
  <si>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</si>
  <si>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</si>
  <si>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</si>
  <si>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</si>
  <si>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</si>
  <si>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</si>
  <si>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</si>
  <si>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</si>
  <si>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</si>
  <si>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</si>
  <si>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</si>
  <si>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</si>
  <si>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</si>
  <si>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</si>
  <si>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</si>
  <si>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</si>
  <si>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</si>
  <si>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</si>
  <si>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</si>
  <si>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</si>
  <si>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</si>
  <si>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</si>
  <si>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</si>
  <si>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</si>
  <si>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</si>
  <si>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</si>
  <si>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</si>
  <si>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</si>
  <si>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</si>
  <si>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</si>
  <si>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</si>
  <si>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</si>
  <si>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</si>
  <si>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</si>
  <si>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</si>
  <si>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</si>
  <si>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</si>
  <si>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</si>
  <si>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</si>
  <si>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</si>
  <si>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</si>
  <si>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</si>
  <si>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</si>
  <si>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</si>
  <si>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</si>
  <si>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</si>
  <si>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</si>
  <si>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</si>
  <si>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</si>
  <si>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</si>
  <si>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</si>
  <si>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</si>
  <si>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</si>
  <si>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</si>
  <si>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</si>
  <si>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</si>
  <si>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</si>
  <si>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</si>
  <si>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</si>
  <si>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</si>
  <si>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</si>
  <si>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</si>
  <si>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</si>
  <si>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</si>
  <si>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</si>
  <si>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</si>
  <si>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</si>
  <si>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</si>
  <si>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</si>
  <si>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</si>
  <si>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</si>
  <si>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</si>
  <si>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</si>
  <si>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</si>
  <si>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</si>
  <si>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</si>
  <si>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</si>
  <si>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</si>
  <si>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</si>
  <si>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</si>
  <si>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</si>
  <si>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</si>
  <si>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</si>
  <si>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</si>
  <si>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</si>
  <si>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</si>
  <si>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</si>
  <si>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</si>
  <si>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</si>
  <si>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</si>
  <si>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</si>
  <si>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</si>
  <si>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</si>
  <si>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</si>
  <si>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</si>
  <si>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</si>
  <si>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</si>
  <si>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</si>
  <si>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</si>
  <si>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</si>
  <si>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</si>
  <si>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</si>
  <si>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</si>
  <si>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</si>
  <si>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</si>
  <si>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</si>
  <si>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</si>
  <si>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</si>
  <si>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</si>
  <si>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</si>
  <si>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</si>
  <si>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</si>
  <si>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</si>
  <si>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</si>
  <si>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</si>
  <si>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</si>
  <si>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</si>
  <si>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</si>
  <si>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</si>
  <si>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</si>
  <si>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</si>
  <si>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</si>
  <si>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</si>
  <si>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</si>
  <si>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</si>
  <si>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</si>
  <si>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</si>
  <si>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</si>
  <si>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</si>
  <si>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</si>
  <si>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</si>
  <si>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</si>
  <si>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</si>
  <si>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</si>
  <si>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</si>
  <si>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</si>
  <si>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</si>
  <si>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</si>
  <si>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</si>
  <si>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</si>
  <si>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</si>
  <si>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</si>
  <si>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</si>
  <si>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</si>
  <si>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</si>
  <si>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</si>
  <si>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</si>
  <si>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</si>
  <si>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</si>
  <si>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</si>
  <si>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</si>
  <si>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</si>
  <si>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</si>
  <si>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</si>
  <si>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</si>
  <si>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</si>
  <si>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</si>
  <si>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</si>
  <si>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</si>
  <si>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</si>
  <si>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</si>
  <si>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</si>
  <si>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</si>
  <si>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</si>
  <si>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</si>
  <si>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</si>
  <si>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</si>
  <si>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</si>
  <si>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</si>
  <si>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</si>
  <si>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</si>
  <si>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</si>
  <si>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</si>
  <si>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</si>
  <si>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</si>
  <si>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</si>
  <si>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</si>
  <si>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</si>
  <si>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</si>
  <si>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</si>
  <si>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</si>
  <si>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</si>
  <si>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</si>
  <si>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</si>
  <si>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</si>
  <si>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</si>
  <si>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</si>
  <si>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</si>
  <si>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</si>
  <si>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</si>
  <si>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</si>
  <si>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</si>
  <si>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</si>
  <si>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</si>
  <si>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</si>
  <si>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</si>
  <si>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</si>
  <si>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</si>
  <si>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</si>
  <si>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</si>
  <si>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</si>
  <si>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</si>
  <si>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</si>
  <si>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</si>
  <si>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</si>
  <si>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</si>
  <si>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</si>
  <si>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</si>
  <si>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</si>
  <si>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</si>
  <si>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</si>
  <si>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</si>
  <si>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</si>
  <si>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</si>
  <si>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</si>
  <si>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</si>
  <si>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</si>
  <si>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</si>
  <si>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</si>
  <si>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</si>
  <si>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</si>
  <si>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</si>
  <si>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</si>
  <si>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</si>
  <si>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</si>
  <si>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</si>
  <si>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</si>
  <si>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</si>
  <si>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</si>
  <si>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</si>
  <si>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</si>
  <si>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</si>
  <si>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</si>
  <si>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</si>
  <si>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</si>
  <si>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</si>
  <si>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</si>
  <si>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</si>
  <si>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</si>
  <si>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</si>
  <si>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</si>
  <si>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</si>
  <si>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</si>
  <si>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</si>
  <si>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</si>
  <si>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</si>
  <si>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</si>
  <si>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</si>
  <si>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</si>
  <si>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</si>
  <si>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</si>
  <si>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</si>
  <si>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</si>
  <si>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</si>
  <si>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</si>
  <si>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</si>
  <si>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</si>
  <si>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</si>
  <si>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</si>
  <si>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</si>
  <si>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</si>
  <si>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</si>
  <si>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</si>
  <si>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</si>
  <si>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</si>
  <si>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</si>
  <si>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</si>
  <si>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</si>
  <si>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</si>
  <si>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</si>
  <si>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</si>
  <si>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</si>
  <si>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</si>
  <si>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</si>
  <si>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</si>
  <si>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</si>
  <si>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</si>
  <si>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</si>
  <si>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</si>
  <si>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</si>
  <si>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</si>
  <si>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</si>
  <si>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</si>
  <si>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</si>
  <si>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</si>
  <si>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</si>
  <si>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</si>
  <si>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</si>
  <si>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</si>
  <si>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</si>
  <si>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</si>
  <si>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</si>
  <si>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</si>
  <si>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</si>
  <si>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</si>
  <si>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</si>
  <si>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</si>
  <si>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</si>
  <si>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</si>
  <si>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</si>
  <si>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</si>
  <si>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</si>
  <si>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</si>
  <si>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</si>
  <si>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</si>
  <si>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</si>
  <si>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</si>
  <si>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</si>
  <si>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</si>
  <si>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</si>
  <si>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</si>
  <si>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</si>
  <si>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</si>
  <si>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</si>
  <si>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</si>
  <si>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</si>
  <si>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</si>
  <si>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</si>
  <si>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</si>
  <si>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</si>
  <si>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</si>
  <si>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</si>
  <si>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</si>
  <si>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</si>
  <si>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</si>
  <si>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</si>
  <si>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</si>
  <si>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</si>
  <si>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</si>
  <si>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</si>
  <si>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</si>
  <si>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</si>
  <si>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</si>
  <si>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</si>
  <si>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</si>
  <si>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</si>
  <si>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</si>
  <si>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</si>
  <si>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</si>
  <si>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</si>
  <si>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</si>
  <si>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</si>
  <si>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</si>
  <si>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</si>
  <si>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</si>
  <si>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</si>
  <si>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</si>
  <si>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</si>
  <si>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</si>
  <si>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</si>
  <si>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</si>
  <si>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</si>
  <si>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</si>
  <si>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</si>
  <si>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</si>
  <si>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</si>
  <si>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</si>
  <si>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</si>
  <si>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</si>
  <si>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</si>
  <si>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</si>
  <si>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</si>
  <si>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</si>
  <si>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</si>
  <si>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</si>
  <si>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</si>
  <si>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</si>
  <si>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</si>
  <si>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</si>
  <si>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</si>
  <si>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</si>
  <si>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</si>
  <si>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</si>
  <si>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</si>
  <si>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</si>
  <si>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</si>
  <si>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</si>
  <si>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</si>
  <si>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</si>
  <si>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</si>
  <si>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</si>
  <si>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</si>
  <si>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</si>
  <si>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</si>
  <si>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</si>
  <si>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</si>
  <si>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</si>
  <si>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</si>
  <si>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</si>
  <si>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</si>
  <si>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</si>
  <si>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</si>
  <si>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</si>
  <si>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</si>
  <si>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</si>
  <si>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</si>
  <si>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</si>
  <si>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</si>
  <si>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</si>
  <si>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</si>
  <si>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</si>
  <si>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</si>
  <si>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</si>
  <si>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</si>
  <si>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</si>
  <si>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</si>
  <si>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</si>
  <si>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</si>
  <si>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</si>
  <si>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</si>
  <si>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</si>
  <si>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</si>
  <si>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</si>
  <si>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</si>
  <si>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</si>
  <si>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</si>
  <si>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</si>
  <si>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</si>
  <si>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</si>
  <si>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</si>
  <si>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</si>
  <si>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</si>
  <si>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</si>
  <si>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</si>
  <si>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</si>
  <si>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</si>
  <si>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</si>
  <si>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</si>
  <si>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</si>
  <si>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</si>
  <si>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</si>
  <si>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</si>
  <si>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</si>
  <si>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</si>
  <si>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</si>
  <si>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</si>
  <si>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</si>
  <si>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</si>
  <si>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</si>
  <si>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</si>
  <si>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</si>
  <si>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</si>
  <si>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</si>
  <si>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</si>
  <si>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</si>
  <si>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</si>
  <si>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</si>
  <si>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</si>
  <si>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</si>
  <si>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</si>
  <si>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</si>
  <si>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</si>
  <si>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</si>
  <si>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</si>
  <si>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</si>
  <si>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</si>
  <si>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</si>
  <si>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</si>
  <si>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</si>
  <si>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</si>
  <si>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</si>
  <si>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</si>
  <si>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</si>
  <si>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</si>
  <si>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</si>
  <si>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</si>
  <si>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</si>
  <si>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</si>
  <si>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</si>
  <si>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</si>
  <si>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</si>
  <si>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</si>
  <si>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</si>
  <si>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</si>
  <si>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</si>
  <si>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</si>
  <si>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</si>
  <si>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</si>
  <si>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</si>
  <si>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</si>
  <si>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</si>
  <si>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</si>
  <si>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</si>
  <si>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</si>
  <si>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</si>
  <si>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</si>
  <si>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</si>
  <si>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</si>
  <si>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</si>
  <si>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</si>
  <si>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</si>
  <si>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</si>
  <si>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</si>
  <si>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</si>
  <si>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</si>
  <si>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</si>
  <si>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</si>
  <si>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</si>
  <si>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</si>
  <si>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</si>
  <si>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</si>
  <si>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</si>
  <si>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</si>
  <si>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</si>
  <si>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</si>
  <si>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</si>
  <si>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</si>
  <si>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</si>
  <si>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</si>
  <si>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</si>
  <si>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</si>
  <si>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</si>
  <si>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</si>
  <si>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</si>
  <si>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</si>
  <si>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</si>
  <si>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</si>
  <si>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</si>
  <si>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</si>
  <si>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</si>
  <si>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</si>
  <si>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</si>
  <si>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</si>
  <si>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</si>
  <si>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</si>
  <si>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</si>
  <si>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</si>
  <si>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</si>
  <si>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</si>
  <si>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</si>
  <si>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</si>
  <si>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</si>
  <si>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</si>
  <si>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</si>
  <si>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</si>
  <si>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</si>
  <si>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</si>
  <si>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</si>
  <si>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</si>
  <si>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</si>
  <si>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</si>
  <si>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</si>
  <si>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</si>
  <si>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</si>
  <si>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</si>
  <si>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</si>
  <si>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</si>
  <si>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</si>
  <si>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</si>
  <si>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</si>
  <si>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</si>
  <si>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</si>
  <si>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</si>
  <si>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</si>
  <si>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</si>
  <si>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</si>
  <si>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</si>
  <si>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</si>
  <si>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</si>
  <si>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</si>
  <si>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</si>
  <si>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</si>
  <si>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</si>
  <si>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</si>
  <si>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</si>
  <si>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</si>
  <si>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</si>
  <si>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</si>
  <si>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</si>
  <si>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</si>
  <si>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</si>
  <si>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</si>
  <si>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</si>
  <si>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</si>
  <si>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</si>
  <si>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</si>
  <si>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</si>
  <si>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</si>
  <si>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</si>
  <si>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</si>
  <si>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</si>
  <si>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</si>
  <si>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</si>
  <si>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</si>
  <si>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</si>
  <si>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</si>
  <si>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</si>
  <si>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</si>
  <si>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</si>
  <si>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</si>
  <si>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</si>
  <si>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</si>
  <si>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</si>
  <si>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</si>
  <si>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</si>
  <si>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</si>
  <si>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</si>
  <si>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</si>
  <si>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</si>
  <si>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</si>
  <si>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</si>
  <si>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</si>
  <si>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</si>
  <si>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</si>
  <si>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</si>
  <si>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</si>
  <si>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</si>
  <si>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</si>
  <si>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</si>
  <si>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</si>
  <si>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</si>
  <si>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</si>
  <si>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</si>
  <si>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</si>
  <si>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</si>
  <si>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</si>
  <si>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</si>
  <si>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</si>
  <si>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</si>
  <si>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</si>
  <si>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</si>
  <si>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</si>
  <si>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</si>
  <si>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</si>
  <si>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</si>
  <si>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</si>
  <si>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</si>
  <si>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</si>
  <si>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</si>
  <si>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</si>
  <si>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</si>
  <si>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</si>
  <si>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</si>
  <si>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</si>
  <si>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</si>
  <si>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</si>
  <si>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</si>
  <si>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</si>
  <si>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</si>
  <si>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</si>
  <si>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</si>
  <si>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</si>
  <si>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</si>
  <si>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</si>
  <si>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</si>
  <si>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</si>
  <si>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</si>
  <si>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</si>
  <si>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</si>
  <si>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</si>
  <si>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</si>
  <si>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</si>
  <si>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</si>
  <si>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</si>
  <si>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</si>
  <si>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</si>
  <si>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</si>
  <si>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</si>
  <si>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</si>
  <si>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</si>
  <si>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</si>
  <si>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</si>
  <si>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</si>
  <si>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</si>
  <si>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</si>
  <si>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</si>
  <si>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</si>
  <si>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</si>
  <si>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</si>
  <si>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</si>
  <si>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</si>
  <si>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</si>
  <si>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</si>
  <si>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</si>
  <si>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</si>
  <si>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</si>
  <si>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</si>
  <si>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</si>
  <si>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</si>
  <si>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</si>
  <si>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</si>
  <si>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</si>
  <si>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</si>
  <si>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</si>
  <si>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</si>
  <si>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</si>
  <si>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</si>
  <si>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</si>
  <si>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</si>
  <si>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</si>
  <si>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</si>
  <si>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</si>
  <si>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</si>
  <si>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</si>
  <si>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</si>
  <si>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</si>
  <si>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</si>
  <si>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</si>
  <si>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</si>
  <si>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</si>
  <si>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</si>
  <si>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</si>
  <si>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</si>
  <si>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</si>
  <si>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</si>
  <si>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</si>
  <si>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</si>
  <si>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</si>
  <si>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</si>
  <si>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</si>
  <si>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</si>
  <si>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</si>
  <si>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</si>
  <si>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</si>
  <si>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</si>
  <si>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</si>
  <si>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</si>
  <si>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</si>
  <si>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</si>
  <si>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</si>
  <si>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</si>
  <si>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</si>
  <si>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</si>
  <si>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</si>
  <si>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</si>
  <si>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</si>
  <si>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</si>
  <si>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</si>
  <si>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</si>
  <si>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</si>
  <si>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</si>
  <si>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</si>
  <si>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</si>
  <si>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</si>
  <si>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</si>
  <si>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</si>
  <si>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</si>
  <si>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</si>
  <si>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</si>
  <si>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</si>
  <si>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</si>
  <si>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</si>
  <si>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</si>
  <si>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</si>
  <si>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</si>
  <si>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</si>
  <si>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</si>
  <si>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</si>
  <si>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</si>
  <si>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</si>
  <si>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</si>
  <si>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</si>
  <si>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</si>
  <si>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</si>
  <si>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</si>
  <si>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</si>
  <si>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</si>
  <si>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</si>
  <si>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</si>
  <si>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</si>
  <si>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</si>
  <si>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</si>
  <si>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</si>
  <si>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</si>
  <si>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</si>
  <si>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</si>
  <si>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</si>
  <si>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</si>
  <si>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</si>
  <si>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</si>
  <si>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</si>
  <si>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</si>
  <si>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</si>
  <si>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</si>
  <si>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</si>
  <si>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</si>
  <si>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</si>
  <si>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</si>
  <si>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</si>
  <si>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</si>
  <si>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</si>
  <si>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</si>
  <si>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</si>
  <si>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</si>
  <si>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</si>
  <si>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</si>
  <si>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</si>
  <si>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</si>
  <si>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</si>
  <si>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</si>
  <si>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</si>
  <si>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</si>
  <si>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</si>
  <si>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</si>
  <si>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</si>
  <si>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</si>
  <si>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</si>
  <si>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</si>
  <si>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</si>
  <si>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</si>
  <si>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</si>
  <si>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</si>
  <si>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</si>
  <si>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</si>
  <si>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</si>
  <si>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</si>
  <si>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</si>
  <si>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</si>
  <si>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</si>
  <si>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</si>
  <si>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</si>
  <si>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</si>
  <si>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</si>
  <si>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</si>
  <si>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</si>
  <si>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</si>
  <si>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</si>
  <si>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</si>
  <si>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</si>
  <si>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</si>
  <si>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</si>
  <si>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</si>
  <si>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</si>
  <si>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</si>
  <si>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</si>
  <si>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</si>
  <si>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</si>
  <si>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</si>
  <si>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</si>
  <si>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</si>
  <si>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</si>
  <si>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</si>
  <si>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</si>
  <si>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</si>
  <si>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</si>
  <si>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</si>
  <si>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</si>
  <si>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</si>
  <si>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</si>
  <si>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</si>
  <si>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</si>
  <si>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</si>
  <si>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</si>
  <si>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</si>
  <si>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</si>
  <si>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</si>
  <si>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</si>
  <si>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</si>
  <si>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</si>
  <si>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</si>
  <si>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</si>
  <si>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</si>
  <si>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</si>
  <si>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</si>
  <si>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</si>
  <si>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</si>
  <si>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</si>
  <si>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</si>
  <si>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</si>
  <si>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</si>
  <si>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</si>
  <si>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</si>
  <si>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</si>
  <si>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</si>
  <si>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</si>
  <si>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</si>
  <si>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</si>
  <si>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</si>
  <si>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</si>
  <si>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</si>
  <si>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</si>
  <si>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</si>
  <si>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</si>
  <si>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</si>
  <si>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</si>
  <si>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</si>
  <si>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</si>
  <si>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</si>
  <si>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</si>
  <si>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</si>
  <si>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</si>
  <si>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</si>
  <si>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</si>
  <si>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</si>
  <si>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</si>
  <si>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</si>
  <si>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</si>
  <si>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</si>
  <si>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</si>
  <si>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</si>
  <si>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</si>
  <si>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</si>
  <si>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</si>
  <si>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</si>
  <si>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</si>
  <si>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</si>
  <si>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</si>
  <si>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</si>
  <si>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</si>
  <si>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</si>
  <si>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</si>
  <si>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</si>
  <si>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</si>
  <si>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</si>
  <si>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</si>
  <si>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</si>
  <si>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</si>
  <si>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</si>
  <si>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</si>
  <si>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</si>
  <si>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</si>
  <si>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</si>
  <si>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</si>
  <si>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</si>
  <si>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</si>
  <si>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</si>
  <si>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</si>
  <si>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</si>
  <si>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</si>
  <si>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</si>
  <si>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</si>
  <si>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</si>
  <si>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</si>
  <si>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</si>
  <si>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</si>
  <si>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</si>
  <si>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</si>
  <si>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</si>
  <si>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</si>
  <si>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</si>
  <si>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</si>
  <si>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</si>
  <si>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</si>
  <si>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</si>
  <si>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</si>
  <si>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</si>
  <si>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</si>
  <si>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</si>
  <si>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</si>
  <si>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</si>
  <si>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</si>
  <si>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</si>
  <si>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</si>
  <si>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</si>
  <si>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</si>
  <si>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</si>
  <si>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</si>
  <si>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</si>
  <si>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</si>
  <si>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</si>
  <si>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</si>
  <si>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</si>
  <si>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</si>
  <si>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</si>
  <si>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</si>
  <si>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</si>
  <si>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</si>
  <si>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</si>
  <si>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</si>
  <si>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</si>
  <si>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</si>
  <si>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</si>
  <si>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</si>
  <si>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</si>
  <si>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</si>
  <si>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</si>
  <si>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</si>
  <si>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</si>
  <si>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</si>
  <si>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</si>
  <si>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</si>
  <si>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</si>
  <si>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</si>
  <si>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</si>
  <si>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</si>
  <si>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</si>
  <si>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</si>
  <si>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</si>
  <si>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</si>
  <si>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</si>
  <si>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</si>
  <si>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</si>
  <si>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</si>
  <si>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</si>
  <si>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</si>
  <si>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</si>
  <si>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</si>
  <si>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</si>
  <si>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</si>
  <si>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</si>
  <si>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</si>
  <si>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</si>
  <si>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</si>
  <si>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</si>
  <si>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</si>
  <si>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</si>
  <si>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</si>
  <si>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</si>
  <si>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</si>
  <si>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</si>
  <si>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</si>
  <si>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</si>
  <si>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</si>
  <si>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</si>
  <si>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</si>
  <si>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</si>
  <si>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</si>
  <si>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</si>
  <si>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</si>
  <si>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</si>
  <si>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</si>
  <si>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</si>
  <si>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</si>
  <si>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</si>
  <si>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</si>
  <si>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</si>
  <si>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</si>
  <si>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</si>
  <si>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</si>
  <si>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</si>
  <si>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</si>
  <si>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</si>
  <si>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</si>
  <si>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</si>
  <si>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</si>
  <si>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</si>
  <si>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</si>
  <si>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</si>
  <si>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</si>
  <si>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</si>
  <si>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</si>
  <si>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</si>
  <si>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</si>
  <si>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</si>
  <si>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</si>
  <si>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</si>
  <si>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</si>
  <si>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</si>
  <si>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</si>
  <si>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</si>
  <si>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</si>
  <si>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</si>
  <si>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</si>
  <si>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</si>
  <si>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</si>
  <si>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</si>
  <si>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</si>
  <si>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</si>
  <si>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</si>
  <si>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</si>
  <si>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</si>
  <si>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</si>
  <si>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</si>
  <si>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</si>
  <si>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</si>
  <si>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</si>
  <si>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</si>
  <si>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</si>
  <si>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</si>
  <si>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</si>
  <si>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</si>
  <si>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</si>
  <si>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</si>
  <si>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</si>
  <si>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</si>
  <si>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</si>
  <si>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</si>
  <si>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</si>
  <si>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</si>
  <si>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</si>
  <si>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</si>
  <si>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</si>
  <si>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</si>
  <si>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</si>
  <si>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</si>
  <si>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</si>
  <si>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</si>
  <si>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</si>
  <si>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</si>
  <si>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</si>
  <si>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</si>
  <si>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</si>
  <si>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</si>
  <si>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</si>
  <si>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</si>
  <si>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</si>
  <si>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</si>
  <si>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</si>
  <si>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</si>
  <si>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</si>
  <si>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</si>
  <si>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</si>
  <si>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</si>
  <si>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</si>
  <si>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</si>
  <si>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</si>
  <si>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</si>
  <si>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</si>
  <si>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</si>
  <si>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</si>
  <si>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</si>
  <si>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</si>
  <si>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</si>
  <si>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</si>
  <si>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</si>
  <si>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</si>
  <si>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</si>
  <si>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</si>
  <si>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</si>
  <si>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</si>
  <si>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</si>
  <si>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</si>
  <si>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</si>
  <si>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</si>
  <si>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</si>
  <si>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</si>
  <si>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</si>
  <si>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</si>
  <si>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</si>
  <si>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</si>
  <si>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</si>
  <si>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</si>
  <si>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</si>
  <si>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</si>
  <si>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</si>
  <si>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</si>
  <si>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</si>
  <si>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</si>
  <si>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</si>
  <si>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</si>
  <si>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</si>
  <si>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</si>
  <si>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</si>
  <si>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</si>
  <si>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</si>
  <si>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</si>
  <si>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</si>
  <si>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</si>
  <si>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</si>
  <si>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</si>
  <si>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</si>
  <si>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</si>
  <si>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</si>
  <si>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</si>
  <si>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</si>
  <si>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</si>
  <si>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</si>
  <si>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</si>
  <si>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</si>
  <si>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</si>
  <si>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</si>
  <si>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</si>
  <si>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</si>
  <si>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</si>
  <si>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</si>
  <si>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</si>
  <si>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</si>
  <si>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</si>
  <si>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</si>
  <si>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</si>
  <si>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</si>
  <si>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</si>
  <si>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</si>
  <si>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</si>
  <si>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</si>
  <si>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</si>
  <si>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</si>
  <si>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</si>
  <si>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</si>
  <si>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</si>
  <si>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</si>
  <si>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</si>
  <si>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</si>
  <si>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</si>
  <si>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</si>
  <si>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</si>
  <si>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</si>
  <si>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</si>
  <si>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</si>
  <si>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</si>
  <si>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</si>
  <si>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</si>
  <si>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</si>
  <si>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</si>
  <si>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</si>
  <si>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</si>
  <si>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</si>
  <si>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</si>
  <si>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</si>
  <si>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</si>
  <si>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</si>
  <si>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</si>
  <si>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</si>
  <si>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</si>
  <si>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</si>
  <si>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</si>
  <si>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</si>
  <si>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</si>
  <si>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</si>
  <si>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</si>
  <si>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</si>
  <si>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</si>
  <si>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</si>
  <si>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</si>
  <si>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</si>
  <si>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</si>
  <si>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</si>
  <si>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</si>
  <si>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</si>
  <si>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</si>
  <si>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</si>
  <si>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</si>
  <si>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</si>
  <si>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</si>
  <si>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</si>
  <si>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</si>
  <si>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</si>
  <si>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</si>
  <si>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</si>
  <si>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</si>
  <si>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</si>
  <si>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</si>
  <si>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</si>
  <si>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</si>
  <si>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</si>
  <si>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</si>
  <si>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</si>
  <si>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</si>
  <si>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</si>
  <si>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</si>
  <si>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</si>
  <si>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</si>
  <si>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</si>
  <si>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</si>
  <si>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</si>
  <si>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</si>
  <si>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</si>
  <si>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</si>
  <si>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</si>
  <si>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</si>
  <si>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</si>
  <si>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</si>
  <si>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</si>
  <si>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</si>
  <si>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</si>
  <si>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</si>
  <si>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</si>
  <si>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</si>
  <si>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</si>
  <si>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</si>
  <si>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</si>
  <si>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</si>
  <si>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</si>
  <si>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</si>
  <si>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</si>
  <si>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</si>
  <si>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</si>
  <si>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</si>
  <si>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</si>
  <si>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</si>
  <si>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</si>
  <si>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</si>
  <si>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</si>
  <si>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</si>
  <si>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</si>
  <si>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</si>
  <si>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</si>
  <si>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</si>
  <si>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</si>
  <si>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</si>
  <si>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</si>
  <si>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</si>
  <si>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</si>
  <si>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</si>
  <si>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</si>
  <si>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</si>
  <si>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</si>
  <si>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</si>
  <si>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</si>
  <si>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</si>
  <si>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</si>
  <si>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</si>
  <si>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</si>
  <si>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</si>
  <si>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</si>
  <si>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</si>
  <si>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</si>
  <si>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</si>
  <si>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</si>
  <si>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</si>
  <si>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</si>
  <si>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</si>
  <si>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</si>
  <si>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</si>
  <si>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</si>
  <si>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</si>
  <si>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</si>
  <si>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</si>
  <si>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</si>
  <si>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</si>
  <si>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</si>
  <si>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</si>
  <si>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</si>
  <si>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</si>
  <si>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</si>
  <si>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</si>
  <si>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</si>
  <si>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</si>
  <si>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</si>
  <si>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</si>
  <si>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</si>
  <si>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</si>
  <si>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</si>
  <si>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</si>
  <si>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</si>
  <si>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</si>
  <si>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</si>
  <si>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</si>
  <si>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</si>
  <si>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</si>
  <si>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</si>
  <si>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</si>
  <si>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</si>
  <si>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</si>
  <si>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</si>
  <si>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</si>
  <si>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</si>
  <si>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</si>
  <si>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</si>
  <si>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</si>
  <si>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</si>
  <si>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</si>
  <si>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</si>
  <si>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</si>
  <si>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</si>
  <si>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</si>
  <si>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</si>
  <si>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</si>
  <si>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</si>
  <si>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</si>
  <si>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</si>
  <si>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</si>
  <si>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</si>
  <si>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</si>
  <si>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</si>
  <si>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</si>
  <si>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</si>
  <si>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</si>
  <si>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</si>
  <si>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</si>
  <si>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</si>
  <si>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</si>
  <si>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</si>
  <si>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</si>
  <si>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</si>
  <si>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</si>
  <si>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</si>
  <si>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</si>
  <si>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</si>
  <si>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</si>
  <si>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</si>
  <si>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</si>
  <si>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</si>
  <si>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</si>
  <si>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</si>
  <si>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</si>
  <si>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</si>
  <si>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</si>
  <si>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</si>
  <si>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</si>
  <si>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</si>
  <si>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</si>
  <si>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</si>
  <si>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</si>
  <si>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</si>
  <si>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</si>
  <si>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</si>
  <si>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</si>
  <si>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</si>
  <si>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</si>
  <si>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</si>
  <si>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</si>
  <si>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</si>
  <si>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</si>
  <si>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</si>
  <si>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</si>
  <si>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</si>
  <si>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</si>
  <si>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</si>
  <si>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</si>
  <si>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</si>
  <si>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</si>
  <si>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</si>
  <si>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</si>
  <si>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</si>
  <si>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</si>
  <si>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</si>
  <si>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</si>
  <si>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</si>
  <si>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</si>
  <si>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</si>
  <si>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</si>
  <si>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</si>
  <si>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</si>
  <si>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</si>
  <si>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</si>
  <si>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</si>
  <si>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</si>
  <si>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</si>
  <si>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</si>
  <si>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</si>
  <si>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</si>
  <si>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</si>
  <si>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</si>
  <si>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</si>
  <si>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</si>
  <si>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</si>
  <si>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</si>
  <si>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</si>
  <si>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</si>
  <si>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</si>
  <si>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</si>
  <si>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</si>
  <si>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</si>
  <si>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</si>
  <si>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</si>
  <si>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</si>
  <si>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</si>
  <si>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</si>
  <si>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</si>
  <si>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</si>
  <si>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</si>
  <si>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</si>
  <si>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</si>
  <si>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</si>
  <si>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</si>
  <si>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</si>
  <si>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</si>
  <si>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</si>
  <si>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</si>
  <si>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</si>
  <si>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</si>
  <si>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</si>
  <si>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</si>
  <si>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</si>
  <si>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</si>
  <si>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</si>
  <si>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</si>
  <si>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</si>
  <si>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</si>
  <si>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</si>
  <si>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</si>
  <si>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</si>
  <si>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</si>
  <si>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</si>
  <si>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</si>
  <si>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</si>
  <si>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</si>
  <si>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</si>
  <si>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</si>
  <si>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</si>
  <si>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</si>
  <si>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</si>
  <si>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</si>
  <si>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</si>
  <si>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</si>
  <si>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</si>
  <si>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</si>
  <si>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</si>
  <si>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</si>
  <si>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</si>
  <si>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</si>
  <si>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</si>
  <si>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</si>
  <si>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</si>
  <si>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</si>
  <si>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</si>
  <si>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</si>
  <si>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</si>
  <si>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</si>
  <si>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</si>
  <si>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</si>
  <si>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</si>
  <si>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</si>
  <si>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</si>
  <si>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</si>
  <si>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</si>
  <si>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</si>
  <si>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</si>
  <si>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</si>
  <si>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</si>
  <si>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</si>
  <si>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</si>
  <si>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</si>
  <si>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</si>
  <si>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</si>
  <si>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</si>
  <si>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</si>
  <si>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</si>
  <si>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</si>
  <si>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</si>
  <si>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</si>
  <si>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</si>
  <si>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</si>
  <si>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</si>
  <si>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</si>
  <si>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</si>
  <si>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</si>
  <si>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</si>
  <si>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</si>
  <si>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</si>
  <si>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</si>
  <si>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</si>
  <si>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</si>
  <si>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</si>
  <si>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</si>
  <si>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</si>
  <si>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</si>
  <si>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</si>
  <si>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</si>
  <si>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</si>
  <si>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</si>
  <si>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</si>
  <si>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</si>
  <si>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</si>
  <si>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</si>
  <si>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</si>
  <si>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</si>
  <si>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</si>
  <si>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</si>
  <si>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</si>
  <si>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</si>
  <si>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</si>
  <si>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</si>
  <si>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</si>
  <si>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</si>
  <si>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</si>
  <si>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</si>
  <si>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</si>
  <si>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</si>
  <si>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</si>
  <si>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</si>
  <si>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</si>
  <si>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</si>
  <si>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</si>
  <si>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</si>
  <si>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</si>
  <si>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</si>
  <si>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</si>
  <si>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</si>
  <si>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</si>
  <si>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</si>
  <si>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</si>
  <si>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</si>
  <si>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</si>
  <si>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</si>
  <si>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</si>
  <si>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</si>
  <si>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</si>
  <si>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</si>
  <si>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</si>
  <si>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</si>
  <si>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</si>
  <si>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</si>
  <si>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</si>
  <si>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</si>
  <si>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</si>
  <si>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</si>
  <si>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</si>
  <si>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</si>
  <si>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</si>
  <si>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</si>
  <si>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</si>
  <si>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</si>
  <si>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</si>
  <si>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</si>
  <si>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</si>
  <si>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</si>
  <si>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</si>
  <si>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</si>
  <si>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</si>
  <si>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</si>
  <si>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</si>
  <si>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</si>
  <si>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</si>
  <si>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</si>
  <si>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</si>
  <si>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</si>
  <si>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</si>
  <si>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</si>
  <si>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</si>
  <si>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</si>
  <si>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</si>
  <si>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</si>
  <si>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</si>
  <si>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</si>
  <si>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</si>
  <si>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</si>
  <si>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</si>
  <si>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</si>
  <si>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</si>
  <si>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</si>
  <si>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</si>
  <si>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</si>
  <si>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</si>
  <si>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</si>
  <si>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</si>
  <si>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</si>
  <si>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</si>
  <si>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</si>
  <si>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</si>
  <si>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</si>
  <si>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</si>
  <si>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</si>
  <si>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</si>
  <si>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</si>
  <si>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</si>
  <si>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</si>
  <si>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</si>
  <si>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</si>
  <si>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</si>
  <si>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</si>
  <si>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</si>
  <si>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</si>
  <si>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</si>
  <si>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</si>
  <si>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</si>
  <si>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</si>
  <si>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</si>
  <si>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</si>
  <si>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</si>
  <si>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</si>
  <si>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</si>
  <si>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</si>
  <si>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</si>
  <si>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</si>
  <si>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</si>
  <si>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</si>
  <si>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</si>
  <si>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</si>
  <si>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</si>
  <si>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</si>
  <si>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</si>
  <si>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</si>
  <si>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</si>
  <si>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</si>
  <si>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</si>
  <si>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</si>
  <si>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</si>
  <si>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</si>
  <si>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</si>
  <si>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</si>
  <si>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</si>
  <si>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</si>
  <si>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</si>
  <si>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</si>
  <si>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</si>
  <si>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</si>
  <si>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</si>
  <si>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</si>
  <si>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</si>
  <si>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</si>
  <si>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</si>
  <si>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</si>
  <si>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</si>
  <si>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</si>
  <si>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</si>
  <si>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</si>
  <si>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</si>
  <si>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</si>
  <si>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</si>
  <si>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</si>
  <si>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</si>
  <si>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</si>
  <si>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</si>
  <si>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</si>
  <si>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</si>
  <si>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</si>
  <si>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</si>
  <si>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</si>
  <si>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</si>
  <si>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</si>
  <si>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</si>
  <si>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</si>
  <si>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</si>
  <si>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</si>
  <si>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</si>
  <si>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</si>
  <si>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</si>
  <si>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</si>
  <si>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</si>
  <si>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</si>
  <si>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</si>
  <si>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</si>
  <si>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</si>
  <si>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</si>
  <si>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</si>
  <si>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</si>
  <si>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</si>
  <si>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</si>
  <si>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</si>
  <si>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</si>
  <si>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</si>
  <si>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</si>
  <si>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</si>
  <si>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</si>
  <si>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</si>
  <si>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</si>
  <si>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</si>
  <si>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</si>
  <si>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</si>
  <si>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</si>
  <si>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</si>
  <si>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</si>
  <si>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</si>
  <si>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</si>
  <si>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</si>
  <si>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</si>
  <si>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</si>
  <si>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</si>
  <si>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</si>
  <si>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</si>
  <si>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</si>
  <si>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</si>
  <si>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</si>
  <si>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</si>
  <si>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</si>
  <si>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</si>
  <si>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</si>
  <si>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</si>
  <si>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</si>
  <si>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</si>
  <si>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</si>
  <si>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</si>
  <si>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</si>
  <si>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</si>
  <si>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</si>
  <si>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</si>
  <si>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</si>
  <si>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</si>
  <si>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</si>
  <si>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</si>
  <si>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</si>
  <si>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</si>
  <si>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</si>
  <si>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</si>
  <si>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</si>
  <si>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</si>
  <si>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</si>
  <si>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</si>
  <si>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</si>
  <si>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</si>
  <si>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</si>
  <si>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</si>
  <si>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</si>
  <si>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</si>
  <si>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</si>
  <si>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</si>
  <si>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</si>
  <si>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</si>
  <si>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</si>
  <si>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</si>
  <si>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</si>
  <si>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</si>
  <si>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</si>
  <si>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</si>
  <si>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</si>
  <si>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</si>
  <si>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</si>
  <si>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</si>
  <si>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</si>
  <si>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</si>
  <si>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</si>
  <si>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</si>
  <si>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</si>
  <si>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</si>
  <si>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</si>
  <si>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</si>
  <si>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</si>
  <si>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</si>
  <si>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</si>
  <si>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</si>
  <si>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</si>
  <si>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</si>
  <si>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</si>
  <si>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</si>
  <si>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</si>
  <si>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</si>
  <si>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</si>
  <si>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</si>
  <si>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</si>
  <si>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</si>
  <si>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</si>
  <si>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</si>
  <si>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</si>
  <si>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</si>
  <si>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</si>
  <si>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</si>
  <si>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</si>
  <si>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</si>
  <si>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</si>
  <si>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</si>
  <si>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</si>
  <si>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</si>
  <si>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</si>
  <si>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</si>
  <si>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</si>
  <si>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</si>
  <si>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</si>
  <si>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</si>
  <si>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</si>
  <si>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</si>
  <si>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</si>
  <si>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</si>
  <si>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</si>
  <si>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</si>
  <si>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</si>
  <si>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</si>
  <si>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</si>
  <si>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</si>
  <si>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</si>
  <si>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</si>
  <si>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</si>
  <si>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</si>
  <si>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</si>
  <si>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</si>
  <si>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</si>
  <si>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</si>
  <si>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</si>
  <si>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</si>
  <si>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</si>
  <si>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</si>
  <si>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</si>
  <si>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</si>
  <si>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</si>
  <si>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</si>
  <si>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</si>
  <si>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</si>
  <si>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</si>
  <si>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</si>
  <si>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</si>
  <si>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</si>
  <si>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</si>
  <si>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</si>
  <si>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</si>
  <si>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</si>
  <si>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</si>
  <si>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</si>
  <si>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</si>
  <si>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</si>
  <si>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</si>
  <si>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</si>
  <si>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</si>
  <si>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</si>
  <si>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</si>
  <si>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</si>
  <si>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</si>
  <si>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</si>
  <si>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</si>
  <si>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</si>
  <si>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</si>
  <si>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</si>
  <si>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</si>
  <si>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</si>
  <si>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</si>
  <si>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</si>
  <si>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</si>
  <si>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</si>
  <si>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</si>
  <si>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</si>
  <si>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</si>
  <si>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</si>
  <si>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</si>
  <si>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</si>
  <si>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</si>
  <si>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</si>
  <si>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</si>
  <si>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</si>
  <si>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</si>
  <si>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</si>
  <si>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</si>
  <si>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</si>
  <si>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</si>
  <si>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</si>
  <si>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</si>
  <si>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</si>
  <si>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</si>
  <si>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</si>
  <si>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</si>
  <si>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</si>
  <si>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</si>
  <si>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</si>
  <si>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</si>
  <si>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</si>
  <si>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</si>
  <si>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</si>
  <si>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</si>
  <si>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</si>
  <si>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</si>
  <si>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</si>
  <si>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</si>
  <si>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</si>
  <si>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</si>
  <si>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</si>
  <si>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</si>
  <si>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</si>
  <si>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</si>
  <si>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</si>
  <si>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</si>
  <si>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</si>
  <si>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</si>
  <si>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</si>
  <si>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</si>
  <si>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</si>
  <si>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</si>
  <si>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</si>
  <si>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</si>
  <si>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</si>
  <si>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</si>
  <si>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</si>
  <si>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</si>
  <si>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</si>
  <si>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</si>
  <si>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</si>
  <si>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</si>
  <si>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</si>
  <si>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</si>
  <si>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</si>
  <si>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</si>
  <si>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</si>
  <si>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</si>
  <si>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</si>
  <si>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</si>
  <si>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</si>
  <si>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</si>
  <si>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</si>
  <si>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</si>
  <si>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</si>
  <si>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</si>
  <si>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</si>
  <si>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</si>
  <si>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</si>
  <si>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</si>
  <si>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</si>
  <si>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</si>
  <si>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</si>
  <si>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</si>
  <si>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</si>
  <si>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</si>
  <si>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</si>
  <si>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</si>
  <si>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</si>
  <si>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</si>
  <si>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</si>
  <si>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</si>
  <si>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</si>
  <si>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</si>
  <si>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</si>
  <si>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</si>
  <si>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</si>
  <si>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</si>
  <si>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</si>
  <si>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</si>
  <si>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</si>
  <si>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</si>
  <si>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</si>
  <si>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</si>
  <si>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</si>
  <si>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</si>
  <si>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</si>
  <si>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</si>
  <si>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</si>
  <si>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</si>
  <si>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</si>
  <si>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</si>
  <si>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</si>
  <si>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</si>
  <si>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</si>
  <si>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</si>
  <si>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</si>
  <si>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</si>
  <si>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</si>
  <si>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</si>
  <si>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</si>
  <si>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</si>
  <si>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</si>
  <si>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</si>
  <si>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</si>
  <si>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</si>
  <si>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</si>
  <si>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</si>
  <si>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</si>
  <si>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</si>
  <si>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</si>
  <si>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</si>
  <si>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</si>
  <si>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</si>
  <si>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</si>
  <si>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</si>
  <si>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</si>
  <si>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</si>
  <si>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</si>
  <si>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</si>
  <si>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</si>
  <si>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</si>
  <si>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</si>
  <si>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</si>
  <si>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</si>
  <si>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</si>
  <si>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</si>
  <si>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</si>
  <si>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</si>
  <si>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</si>
  <si>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</si>
  <si>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</si>
  <si>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</si>
  <si>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</si>
  <si>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</si>
  <si>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</si>
  <si>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</si>
  <si>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</si>
  <si>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</si>
  <si>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</si>
  <si>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</si>
  <si>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</si>
  <si>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</si>
  <si>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</si>
  <si>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</si>
  <si>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</si>
  <si>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</si>
  <si>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</si>
  <si>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</si>
  <si>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</si>
  <si>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</si>
  <si>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</si>
  <si>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</si>
  <si>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</si>
  <si>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</si>
  <si>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</si>
  <si>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</si>
  <si>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</si>
  <si>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</si>
  <si>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</si>
  <si>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</si>
  <si>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</si>
  <si>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</si>
  <si>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</si>
  <si>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</si>
  <si>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</si>
  <si>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</si>
  <si>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</si>
  <si>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</si>
  <si>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</si>
  <si>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</si>
  <si>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</si>
  <si>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</si>
  <si>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</si>
  <si>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</si>
  <si>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</si>
  <si>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</si>
  <si>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</si>
  <si>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</si>
  <si>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</si>
  <si>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</si>
  <si>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</si>
  <si>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</si>
  <si>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</si>
  <si>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</si>
  <si>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</si>
  <si>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</si>
  <si>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</si>
  <si>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</si>
  <si>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</si>
  <si>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</si>
  <si>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</si>
  <si>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</si>
  <si>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</si>
  <si>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</si>
  <si>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</si>
  <si>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</si>
  <si>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</si>
  <si>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</si>
  <si>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</si>
  <si>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</si>
  <si>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</si>
  <si>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</si>
  <si>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</si>
  <si>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</si>
  <si>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</si>
  <si>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</si>
  <si>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</si>
  <si>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</si>
  <si>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</si>
  <si>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</si>
  <si>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</si>
  <si>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</si>
  <si>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</si>
  <si>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</si>
  <si>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</si>
  <si>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</si>
  <si>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</si>
  <si>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</si>
  <si>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</si>
  <si>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</si>
  <si>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</si>
  <si>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</si>
  <si>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</si>
  <si>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</si>
  <si>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</si>
  <si>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</si>
  <si>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</si>
  <si>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</si>
  <si>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</si>
  <si>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</si>
  <si>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</si>
  <si>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</si>
  <si>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</si>
  <si>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</si>
  <si>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</si>
  <si>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</si>
  <si>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</si>
  <si>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</si>
  <si>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</si>
  <si>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</si>
  <si>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</si>
  <si>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</si>
  <si>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</si>
  <si>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</si>
  <si>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</si>
  <si>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</si>
  <si>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</si>
  <si>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</si>
  <si>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</si>
  <si>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</si>
  <si>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</si>
  <si>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</si>
  <si>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</si>
  <si>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</si>
  <si>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</si>
  <si>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</si>
  <si>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</si>
  <si>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</si>
  <si>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</si>
  <si>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</si>
  <si>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</si>
  <si>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</si>
  <si>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</si>
  <si>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</si>
  <si>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</si>
  <si>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</si>
  <si>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</si>
  <si>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</si>
  <si>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</si>
  <si>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</si>
  <si>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</si>
  <si>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</si>
  <si>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</si>
  <si>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</si>
  <si>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</si>
  <si>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</si>
  <si>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</si>
  <si>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</si>
  <si>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</si>
  <si>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</si>
  <si>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</si>
  <si>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</si>
  <si>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</si>
  <si>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</si>
  <si>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</si>
  <si>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</si>
  <si>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</si>
  <si>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</si>
  <si>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</si>
  <si>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</si>
  <si>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</si>
  <si>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</si>
  <si>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</si>
  <si>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</si>
  <si>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</si>
  <si>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</si>
  <si>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</si>
  <si>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</si>
  <si>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</si>
  <si>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</si>
  <si>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</si>
  <si>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</si>
  <si>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</si>
  <si>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</si>
  <si>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</si>
  <si>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</si>
  <si>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</si>
  <si>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</si>
  <si>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</si>
  <si>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</si>
  <si>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</si>
  <si>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</si>
  <si>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</si>
  <si>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</si>
  <si>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</si>
  <si>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</si>
  <si>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</si>
  <si>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</si>
  <si>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</si>
  <si>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</si>
  <si>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</si>
  <si>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</si>
  <si>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</si>
  <si>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</si>
  <si>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</si>
  <si>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</si>
  <si>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</si>
  <si>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</si>
  <si>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</si>
  <si>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</si>
  <si>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</si>
  <si>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</si>
  <si>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</si>
  <si>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</si>
  <si>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</si>
  <si>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</si>
  <si>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</si>
  <si>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</si>
  <si>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</si>
  <si>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</si>
  <si>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</si>
  <si>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</si>
  <si>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</si>
  <si>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</si>
  <si>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</si>
  <si>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</si>
  <si>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</si>
  <si>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</si>
  <si>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</si>
  <si>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</si>
  <si>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</si>
  <si>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</si>
  <si>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</si>
  <si>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</si>
  <si>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</si>
  <si>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</si>
  <si>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</si>
  <si>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</si>
  <si>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</si>
  <si>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</si>
  <si>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</si>
  <si>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</si>
  <si>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</si>
  <si>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</si>
  <si>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</si>
  <si>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</si>
  <si>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</si>
  <si>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</si>
  <si>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</si>
  <si>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</si>
  <si>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</si>
  <si>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</si>
  <si>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</si>
  <si>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</si>
  <si>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</si>
  <si>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</si>
  <si>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</si>
  <si>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</si>
  <si>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</si>
  <si>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</si>
  <si>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</si>
  <si>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</si>
  <si>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</si>
  <si>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</si>
  <si>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</si>
  <si>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</si>
  <si>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</si>
  <si>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</si>
  <si>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</si>
  <si>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</si>
  <si>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</si>
  <si>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</si>
  <si>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</si>
  <si>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</si>
  <si>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</si>
  <si>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</si>
  <si>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</si>
  <si>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</si>
  <si>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</si>
  <si>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</si>
  <si>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</si>
  <si>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</si>
  <si>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</si>
  <si>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</si>
  <si>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</si>
  <si>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</si>
  <si>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</si>
  <si>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</si>
  <si>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</si>
  <si>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</si>
  <si>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</si>
  <si>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</si>
  <si>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</si>
  <si>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</si>
  <si>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</si>
  <si>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</si>
  <si>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</si>
  <si>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</si>
  <si>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</si>
  <si>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</si>
  <si>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</si>
  <si>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</si>
  <si>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</si>
  <si>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</si>
  <si>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</si>
  <si>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</si>
  <si>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</si>
  <si>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</si>
  <si>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</si>
  <si>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</si>
  <si>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</si>
  <si>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</si>
  <si>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</si>
  <si>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</si>
  <si>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</si>
  <si>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</si>
  <si>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</si>
  <si>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</si>
  <si>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</si>
  <si>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</si>
  <si>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</si>
  <si>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</si>
  <si>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</si>
  <si>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</si>
  <si>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</si>
  <si>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</si>
  <si>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</si>
  <si>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</si>
  <si>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</si>
  <si>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</si>
  <si>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</si>
  <si>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</si>
  <si>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</si>
  <si>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</si>
  <si>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</si>
  <si>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</si>
  <si>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</si>
  <si>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</si>
  <si>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</si>
  <si>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</si>
  <si>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</si>
  <si>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</si>
  <si>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</si>
  <si>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</si>
  <si>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</si>
  <si>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</si>
  <si>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</si>
  <si>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</si>
  <si>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</si>
  <si>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</si>
  <si>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</si>
  <si>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</si>
  <si>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</si>
  <si>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</si>
  <si>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</si>
  <si>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</si>
  <si>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</si>
  <si>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</si>
  <si>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</si>
  <si>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</si>
  <si>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</si>
  <si>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</si>
  <si>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</si>
  <si>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</si>
  <si>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</si>
  <si>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</si>
  <si>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</si>
  <si>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</si>
  <si>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</si>
  <si>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</si>
  <si>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</si>
  <si>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</si>
  <si>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</si>
  <si>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</si>
  <si>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</si>
  <si>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</si>
  <si>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</si>
  <si>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</si>
  <si>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</si>
  <si>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</si>
  <si>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</si>
  <si>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</si>
  <si>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</si>
  <si>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</si>
  <si>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</si>
  <si>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</si>
  <si>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</si>
  <si>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</si>
  <si>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</si>
  <si>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</si>
  <si>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</si>
  <si>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</si>
  <si>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</si>
  <si>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</si>
  <si>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</si>
  <si>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</si>
  <si>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</si>
  <si>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</si>
  <si>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</si>
  <si>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</si>
  <si>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</si>
  <si>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</si>
  <si>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</si>
  <si>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</si>
  <si>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</si>
  <si>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</si>
  <si>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</si>
  <si>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</si>
  <si>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</si>
  <si>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</si>
  <si>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</si>
  <si>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</si>
  <si>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</si>
  <si>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</si>
  <si>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</si>
  <si>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</si>
  <si>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</si>
  <si>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</si>
  <si>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</si>
  <si>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</si>
  <si>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</si>
  <si>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</si>
  <si>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</si>
  <si>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</si>
  <si>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</si>
  <si>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</si>
  <si>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</si>
  <si>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</si>
  <si>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</si>
  <si>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</si>
  <si>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</si>
  <si>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</si>
  <si>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</si>
  <si>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</si>
  <si>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</si>
  <si>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</si>
  <si>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</si>
  <si>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</si>
  <si>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</si>
  <si>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</si>
  <si>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</si>
  <si>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</si>
  <si>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</si>
  <si>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</si>
  <si>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</si>
  <si>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</si>
  <si>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</si>
  <si>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</si>
  <si>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</si>
  <si>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</si>
  <si>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</si>
  <si>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</si>
  <si>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</si>
  <si>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</si>
  <si>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</si>
  <si>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</si>
  <si>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</si>
  <si>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</si>
  <si>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</si>
  <si>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</si>
  <si>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</si>
  <si>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</si>
  <si>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</si>
  <si>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</si>
  <si>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</si>
  <si>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</si>
  <si>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</si>
  <si>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</si>
  <si>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</si>
  <si>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</si>
  <si>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</si>
  <si>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</si>
  <si>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</si>
  <si>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</si>
  <si>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</si>
  <si>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</si>
  <si>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</si>
  <si>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</si>
  <si>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</si>
  <si>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</si>
  <si>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</si>
  <si>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</si>
  <si>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</si>
  <si>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</si>
  <si>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</si>
  <si>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</si>
  <si>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</si>
  <si>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</si>
  <si>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</si>
  <si>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</si>
  <si>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</si>
  <si>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</si>
  <si>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</si>
  <si>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</si>
  <si>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</si>
  <si>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</si>
  <si>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</si>
  <si>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</si>
  <si>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</si>
  <si>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</si>
  <si>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</si>
  <si>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</si>
  <si>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</si>
  <si>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</si>
  <si>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</si>
  <si>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</si>
  <si>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</si>
  <si>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</si>
  <si>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</si>
  <si>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</si>
  <si>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</si>
  <si>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</si>
  <si>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</si>
  <si>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</si>
  <si>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</si>
  <si>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</si>
  <si>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</si>
  <si>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</si>
  <si>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</si>
  <si>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</si>
  <si>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</si>
  <si>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</si>
  <si>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</si>
  <si>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</si>
  <si>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</si>
  <si>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</si>
  <si>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</si>
  <si>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</si>
  <si>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</si>
  <si>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</si>
  <si>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</si>
  <si>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</si>
  <si>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</si>
  <si>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</si>
  <si>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</si>
  <si>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</si>
  <si>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</si>
  <si>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</si>
  <si>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</si>
  <si>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</si>
  <si>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</si>
  <si>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</si>
  <si>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</si>
  <si>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</si>
  <si>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</si>
  <si>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</si>
  <si>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</si>
  <si>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</si>
  <si>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</si>
  <si>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</si>
  <si>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</si>
  <si>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</si>
  <si>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</si>
  <si>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</si>
  <si>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</si>
  <si>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</si>
  <si>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</si>
  <si>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</si>
  <si>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</si>
  <si>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</si>
  <si>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</si>
  <si>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</si>
  <si>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</si>
  <si>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</si>
  <si>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</si>
  <si>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</si>
  <si>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</si>
  <si>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</si>
  <si>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</si>
  <si>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</si>
  <si>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</si>
  <si>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</si>
  <si>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</si>
  <si>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</si>
  <si>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</si>
  <si>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</si>
  <si>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</si>
  <si>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</si>
  <si>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</si>
  <si>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</si>
  <si>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</si>
  <si>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</si>
  <si>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</si>
  <si>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</si>
  <si>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</si>
  <si>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</si>
  <si>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</si>
  <si>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</si>
  <si>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</si>
  <si>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</si>
  <si>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</si>
  <si>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</si>
  <si>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</si>
  <si>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</si>
  <si>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</si>
  <si>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</si>
  <si>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</si>
  <si>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</si>
  <si>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</si>
  <si>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</si>
  <si>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</si>
  <si>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</si>
  <si>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</si>
  <si>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</si>
  <si>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</si>
  <si>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</si>
  <si>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</si>
  <si>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</si>
  <si>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</si>
  <si>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</si>
  <si>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</si>
  <si>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</si>
  <si>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</si>
  <si>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</si>
  <si>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</si>
  <si>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</si>
  <si>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</si>
  <si>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</si>
  <si>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</si>
  <si>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</si>
  <si>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</si>
  <si>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</si>
  <si>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</si>
  <si>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</si>
  <si>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</si>
  <si>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</si>
  <si>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</si>
  <si>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</si>
  <si>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</si>
  <si>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</si>
  <si>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</si>
  <si>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</si>
  <si>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</si>
  <si>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</si>
  <si>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</si>
  <si>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</si>
  <si>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</si>
  <si>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</si>
  <si>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</si>
  <si>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</si>
  <si>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</si>
  <si>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</si>
  <si>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</si>
  <si>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</si>
  <si>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</si>
  <si>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</si>
  <si>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</si>
  <si>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</si>
  <si>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</si>
  <si>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</si>
  <si>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</si>
  <si>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</si>
  <si>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</si>
  <si>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</si>
  <si>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</si>
  <si>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</si>
  <si>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</si>
  <si>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</si>
  <si>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</si>
  <si>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</si>
  <si>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</si>
  <si>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</si>
  <si>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</si>
  <si>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</si>
  <si>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</si>
  <si>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</si>
  <si>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</si>
  <si>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</si>
  <si>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</si>
  <si>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</si>
  <si>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</si>
  <si>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</si>
  <si>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</si>
  <si>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</si>
  <si>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</si>
  <si>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</si>
  <si>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</si>
  <si>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</si>
  <si>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</si>
  <si>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</si>
  <si>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</si>
  <si>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</si>
  <si>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</si>
  <si>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</si>
  <si>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</si>
  <si>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</si>
  <si>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</si>
  <si>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</si>
  <si>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</si>
  <si>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</si>
  <si>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</si>
  <si>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</si>
  <si>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</si>
  <si>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</si>
  <si>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</si>
  <si>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</si>
  <si>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</si>
  <si>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</si>
  <si>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</si>
  <si>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</si>
  <si>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</si>
  <si>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</si>
  <si>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</si>
  <si>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</si>
  <si>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</si>
  <si>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</si>
  <si>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</si>
  <si>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</si>
  <si>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</si>
  <si>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</si>
  <si>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</si>
  <si>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</si>
  <si>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</si>
  <si>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</si>
  <si>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</si>
  <si>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</si>
  <si>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</si>
  <si>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</si>
  <si>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</si>
  <si>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</si>
  <si>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</si>
  <si>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</si>
  <si>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</si>
  <si>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</si>
  <si>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</si>
  <si>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</si>
  <si>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</si>
  <si>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</si>
  <si>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</si>
  <si>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</si>
  <si>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</si>
  <si>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</si>
  <si>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</si>
  <si>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</si>
  <si>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</si>
  <si>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</si>
  <si>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</si>
  <si>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</si>
  <si>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</si>
  <si>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</si>
  <si>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</si>
  <si>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</si>
  <si>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</si>
  <si>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</si>
  <si>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</si>
  <si>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</si>
  <si>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</si>
  <si>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</si>
  <si>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</si>
  <si>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</si>
  <si>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</si>
  <si>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</si>
  <si>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</si>
  <si>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</si>
  <si>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</si>
  <si>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</si>
  <si>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</si>
  <si>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</si>
  <si>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</si>
  <si>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</si>
  <si>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</si>
  <si>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</si>
  <si>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</si>
  <si>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</si>
  <si>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</si>
  <si>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</si>
  <si>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</si>
  <si>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</si>
  <si>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</si>
  <si>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</si>
  <si>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</si>
  <si>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</si>
  <si>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</si>
  <si>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</si>
  <si>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</si>
  <si>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</si>
  <si>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</si>
  <si>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</si>
  <si>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</si>
  <si>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</si>
  <si>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</si>
  <si>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</si>
  <si>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</si>
  <si>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</si>
  <si>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</si>
  <si>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</si>
  <si>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</si>
  <si>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</si>
  <si>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</si>
  <si>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</si>
  <si>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</si>
  <si>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</si>
  <si>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</si>
  <si>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</si>
  <si>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</si>
  <si>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</si>
  <si>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</si>
  <si>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</si>
  <si>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</si>
  <si>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</si>
  <si>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</si>
  <si>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</si>
  <si>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</si>
  <si>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</si>
  <si>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</si>
  <si>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</si>
  <si>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</si>
  <si>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</si>
  <si>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</si>
  <si>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</si>
  <si>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</si>
  <si>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</si>
  <si>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</si>
  <si>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</si>
  <si>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</si>
  <si>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</si>
  <si>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</si>
  <si>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</si>
  <si>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</si>
  <si>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</si>
  <si>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</si>
  <si>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</si>
  <si>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</si>
  <si>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</si>
  <si>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</si>
  <si>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</si>
  <si>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</si>
  <si>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</si>
  <si>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</si>
  <si>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</si>
  <si>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</si>
  <si>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</si>
  <si>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</si>
  <si>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</si>
  <si>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</si>
  <si>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</si>
  <si>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</si>
  <si>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</si>
  <si>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</si>
  <si>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</si>
  <si>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</si>
  <si>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</si>
  <si>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</si>
  <si>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</si>
  <si>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</si>
  <si>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</si>
  <si>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</si>
  <si>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</si>
  <si>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</si>
  <si>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</si>
  <si>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</si>
  <si>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</si>
  <si>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</si>
  <si>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</si>
  <si>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</si>
  <si>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</si>
  <si>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</si>
  <si>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</si>
  <si>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</si>
  <si>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</si>
  <si>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</si>
  <si>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</si>
  <si>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</si>
  <si>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</si>
  <si>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</si>
  <si>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</si>
  <si>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</si>
  <si>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</si>
  <si>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</si>
  <si>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</si>
  <si>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</si>
  <si>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</si>
  <si>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</si>
  <si>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</si>
  <si>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</si>
  <si>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</si>
  <si>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</si>
  <si>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</si>
  <si>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</si>
  <si>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</si>
  <si>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</si>
  <si>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</si>
  <si>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</si>
  <si>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</si>
  <si>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</si>
  <si>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</si>
  <si>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</si>
  <si>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</si>
  <si>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</si>
  <si>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</si>
  <si>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</si>
  <si>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</si>
  <si>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</si>
  <si>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</si>
  <si>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</si>
  <si>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</si>
  <si>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</si>
  <si>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</si>
  <si>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</si>
  <si>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</si>
  <si>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</si>
  <si>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</si>
  <si>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</si>
  <si>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</si>
  <si>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</si>
  <si>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</si>
  <si>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</si>
  <si>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</si>
  <si>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</si>
  <si>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</si>
  <si>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</si>
  <si>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</si>
  <si>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</si>
  <si>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</si>
  <si>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</si>
  <si>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</si>
  <si>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</si>
  <si>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</si>
  <si>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</si>
  <si>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</si>
  <si>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</si>
  <si>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</si>
  <si>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</si>
  <si>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</si>
  <si>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</si>
  <si>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</si>
  <si>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</si>
  <si>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</si>
  <si>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</si>
  <si>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</si>
  <si>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</si>
  <si>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</si>
  <si>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</si>
  <si>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</si>
  <si>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</si>
  <si>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</si>
  <si>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</si>
  <si>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</si>
  <si>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</si>
  <si>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</si>
  <si>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</si>
  <si>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</si>
  <si>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</si>
  <si>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</si>
  <si>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</si>
  <si>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</si>
  <si>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</si>
  <si>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</si>
  <si>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</si>
  <si>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</si>
  <si>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</si>
  <si>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</si>
  <si>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</si>
  <si>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</si>
  <si>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</si>
  <si>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</si>
  <si>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</si>
  <si>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</si>
  <si>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</si>
  <si>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</si>
  <si>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</si>
  <si>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</si>
  <si>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</si>
  <si>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</si>
  <si>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</si>
  <si>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</si>
  <si>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</si>
  <si>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</si>
  <si>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</si>
  <si>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</si>
  <si>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</si>
  <si>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</si>
  <si>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</si>
  <si>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</si>
  <si>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</si>
  <si>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</si>
  <si>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</si>
  <si>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</si>
  <si>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</si>
  <si>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</si>
  <si>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</si>
  <si>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</si>
  <si>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</si>
  <si>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</si>
  <si>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</si>
  <si>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</si>
  <si>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</si>
  <si>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</si>
  <si>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</si>
  <si>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</si>
  <si>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</si>
  <si>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</si>
  <si>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</si>
  <si>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</si>
  <si>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</si>
  <si>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</si>
  <si>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</si>
  <si>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</si>
  <si>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</si>
  <si>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</si>
  <si>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</si>
  <si>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</si>
  <si>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</si>
  <si>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</si>
  <si>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</si>
  <si>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</si>
  <si>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</si>
  <si>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</si>
  <si>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</si>
  <si>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</si>
  <si>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</si>
  <si>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</si>
  <si>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</si>
  <si>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</si>
  <si>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</si>
  <si>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</si>
  <si>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</si>
  <si>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</si>
  <si>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</si>
  <si>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</si>
  <si>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</si>
  <si>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</si>
  <si>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</si>
  <si>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</si>
  <si>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</si>
  <si>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</si>
  <si>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</si>
  <si>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</si>
  <si>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</si>
  <si>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</si>
  <si>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</si>
  <si>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</si>
  <si>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</si>
  <si>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</si>
  <si>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</si>
  <si>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</si>
  <si>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</si>
  <si>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</si>
  <si>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</si>
  <si>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</si>
  <si>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</si>
  <si>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</si>
  <si>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</si>
  <si>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</si>
  <si>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</si>
  <si>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</si>
  <si>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</si>
  <si>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</si>
  <si>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</si>
  <si>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</si>
  <si>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</si>
  <si>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</si>
  <si>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</si>
  <si>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</si>
  <si>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</si>
  <si>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</si>
  <si>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</si>
  <si>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</si>
  <si>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</si>
  <si>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</si>
  <si>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</si>
  <si>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</si>
  <si>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</si>
  <si>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</si>
  <si>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</si>
  <si>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</si>
  <si>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</si>
  <si>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</si>
  <si>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</si>
  <si>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</si>
  <si>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</si>
  <si>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</si>
  <si>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</si>
  <si>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</si>
  <si>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</si>
  <si>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</si>
  <si>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</si>
  <si>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</si>
  <si>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</si>
  <si>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</si>
  <si>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</si>
  <si>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</si>
  <si>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</si>
  <si>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</si>
  <si>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</si>
  <si>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</si>
  <si>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</si>
  <si>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</si>
  <si>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</si>
  <si>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</si>
  <si>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</si>
  <si>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</si>
  <si>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</si>
  <si>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</si>
  <si>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</si>
  <si>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</si>
  <si>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</si>
  <si>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</si>
  <si>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</si>
  <si>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</si>
  <si>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</si>
  <si>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</si>
  <si>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</si>
  <si>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</si>
  <si>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</si>
  <si>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</si>
  <si>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</si>
  <si>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</si>
  <si>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</si>
  <si>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</si>
  <si>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</si>
  <si>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</si>
  <si>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</si>
  <si>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</si>
  <si>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</si>
  <si>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</si>
  <si>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</si>
  <si>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</si>
  <si>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</si>
  <si>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</si>
  <si>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</si>
  <si>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</si>
  <si>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</si>
  <si>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</si>
  <si>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</si>
  <si>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</si>
  <si>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</si>
  <si>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</si>
  <si>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</si>
  <si>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</si>
  <si>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</si>
  <si>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</si>
  <si>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</si>
  <si>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</si>
  <si>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</si>
  <si>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</si>
  <si>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</si>
  <si>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</si>
  <si>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</si>
  <si>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</si>
  <si>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</si>
  <si>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</si>
  <si>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</si>
  <si>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</si>
  <si>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</si>
  <si>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</si>
  <si>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</si>
  <si>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</si>
  <si>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</si>
  <si>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</si>
  <si>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</si>
  <si>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</si>
  <si>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</si>
  <si>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</si>
  <si>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</si>
  <si>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</si>
  <si>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</si>
  <si>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</si>
  <si>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</si>
  <si>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</si>
  <si>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</si>
  <si>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</si>
  <si>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</si>
  <si>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</si>
  <si>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</si>
  <si>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</si>
  <si>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</si>
  <si>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</si>
  <si>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</si>
  <si>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</si>
  <si>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</si>
  <si>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</si>
  <si>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</si>
  <si>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</si>
  <si>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</si>
  <si>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</si>
  <si>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</si>
  <si>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</si>
  <si>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</si>
  <si>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</si>
  <si>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</si>
  <si>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</si>
  <si>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</si>
  <si>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</si>
  <si>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</si>
  <si>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</si>
  <si>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</si>
  <si>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</si>
  <si>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</si>
  <si>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</si>
  <si>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</si>
  <si>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</si>
  <si>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</si>
  <si>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</si>
  <si>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</si>
  <si>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</si>
  <si>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</si>
  <si>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</si>
  <si>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</si>
  <si>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</si>
  <si>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</si>
  <si>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</si>
  <si>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</si>
  <si>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</si>
  <si>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</si>
  <si>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</si>
  <si>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</si>
  <si>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</si>
  <si>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</si>
  <si>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</si>
  <si>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</si>
  <si>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</si>
  <si>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</si>
  <si>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</si>
  <si>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</si>
  <si>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</si>
  <si>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</si>
  <si>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</si>
  <si>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</si>
  <si>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</si>
  <si>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</si>
  <si>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</si>
  <si>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</si>
  <si>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</si>
  <si>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</si>
  <si>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</si>
  <si>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</si>
  <si>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</si>
  <si>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</si>
  <si>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</si>
  <si>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</si>
  <si>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</si>
  <si>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</si>
  <si>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</si>
  <si>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</si>
  <si>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</si>
  <si>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</si>
  <si>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</si>
  <si>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</si>
  <si>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</si>
  <si>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</si>
  <si>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</si>
  <si>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</si>
  <si>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</si>
  <si>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</si>
  <si>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</si>
  <si>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</si>
  <si>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</si>
  <si>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</si>
  <si>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</si>
  <si>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</si>
  <si>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</si>
  <si>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</si>
  <si>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</si>
  <si>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</si>
  <si>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</si>
  <si>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</si>
  <si>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</si>
  <si>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</si>
  <si>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</si>
  <si>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</si>
  <si>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</si>
  <si>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</si>
  <si>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</si>
  <si>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</si>
  <si>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</si>
  <si>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</si>
  <si>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</si>
  <si>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</si>
  <si>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</si>
  <si>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</si>
  <si>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</si>
  <si>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</si>
  <si>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</si>
  <si>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</si>
  <si>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</si>
  <si>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</si>
  <si>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</si>
  <si>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</si>
  <si>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</si>
  <si>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</si>
  <si>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</si>
  <si>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</si>
  <si>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</si>
  <si>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</si>
  <si>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</si>
  <si>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</si>
  <si>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</si>
  <si>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</si>
  <si>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</si>
  <si>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</si>
  <si>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</si>
  <si>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</si>
  <si>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</si>
  <si>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</si>
  <si>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</si>
  <si>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</si>
  <si>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</si>
  <si>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</si>
  <si>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</si>
  <si>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</si>
  <si>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</si>
  <si>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</si>
  <si>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</si>
  <si>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</si>
  <si>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</si>
  <si>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</si>
  <si>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</si>
  <si>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</si>
  <si>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</si>
  <si>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</si>
  <si>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</si>
  <si>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</si>
  <si>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</si>
  <si>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</si>
  <si>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</si>
  <si>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</si>
  <si>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</si>
  <si>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</si>
  <si>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</si>
  <si>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</si>
  <si>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</si>
  <si>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</si>
  <si>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</si>
  <si>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</si>
  <si>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</si>
  <si>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</si>
  <si>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</si>
  <si>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</si>
  <si>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</si>
  <si>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</si>
  <si>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</si>
  <si>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</si>
  <si>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</si>
  <si>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</si>
  <si>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</si>
  <si>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</si>
  <si>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</si>
  <si>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</si>
  <si>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</si>
  <si>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</si>
  <si>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</si>
  <si>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</si>
  <si>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</si>
  <si>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</si>
  <si>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</si>
  <si>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</si>
  <si>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</si>
  <si>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</si>
  <si>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</si>
  <si>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</si>
  <si>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</si>
  <si>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</si>
  <si>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</si>
  <si>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</si>
  <si>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</si>
  <si>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</si>
  <si>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</si>
  <si>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</si>
  <si>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</si>
  <si>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</si>
  <si>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</si>
  <si>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</si>
  <si>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</si>
  <si>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</si>
  <si>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</si>
  <si>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</si>
  <si>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</si>
  <si>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</si>
  <si>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</si>
  <si>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</si>
  <si>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</si>
  <si>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</si>
  <si>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</si>
  <si>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</si>
  <si>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</si>
  <si>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</si>
  <si>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</si>
  <si>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</si>
  <si>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</si>
  <si>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</si>
  <si>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</si>
  <si>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</si>
  <si>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</si>
  <si>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</si>
  <si>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</si>
  <si>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</si>
  <si>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</si>
  <si>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</si>
  <si>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</si>
  <si>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</si>
  <si>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</si>
  <si>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</si>
  <si>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</si>
  <si>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</si>
  <si>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</si>
  <si>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</si>
  <si>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</si>
  <si>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</si>
  <si>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</si>
  <si>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</si>
  <si>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</si>
  <si>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</si>
  <si>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</si>
  <si>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</si>
  <si>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</si>
  <si>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</si>
  <si>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</si>
  <si>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</si>
  <si>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</si>
  <si>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</si>
  <si>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</si>
  <si>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</si>
  <si>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</si>
  <si>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</si>
  <si>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</si>
  <si>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</si>
  <si>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</si>
  <si>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</si>
  <si>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</si>
  <si>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</si>
  <si>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</si>
  <si>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</si>
  <si>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</si>
  <si>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</si>
  <si>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</si>
  <si>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</si>
  <si>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</si>
  <si>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</si>
  <si>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</si>
  <si>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</si>
  <si>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</si>
  <si>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</si>
  <si>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</si>
  <si>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</si>
  <si>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</si>
  <si>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</si>
  <si>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</si>
  <si>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</si>
  <si>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</si>
  <si>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</si>
  <si>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</si>
  <si>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</si>
  <si>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</si>
  <si>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</si>
  <si>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</si>
  <si>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</si>
  <si>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</si>
  <si>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</si>
  <si>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</si>
  <si>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</si>
  <si>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</si>
  <si>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</si>
  <si>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</si>
  <si>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</si>
  <si>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</si>
  <si>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</si>
  <si>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</si>
  <si>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</si>
  <si>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</si>
  <si>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</si>
  <si>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</si>
  <si>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</si>
  <si>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</si>
  <si>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</si>
  <si>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</si>
  <si>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</si>
  <si>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</si>
  <si>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</si>
  <si>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</si>
  <si>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</si>
  <si>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</si>
  <si>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</si>
  <si>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</si>
  <si>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</si>
  <si>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</si>
  <si>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</si>
  <si>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</si>
  <si>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</si>
  <si>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</si>
  <si>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</si>
  <si>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</si>
  <si>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</si>
  <si>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</si>
  <si>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</si>
  <si>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</si>
  <si>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</si>
  <si>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</si>
  <si>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</si>
  <si>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</si>
  <si>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</si>
  <si>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</si>
  <si>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</si>
  <si>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</si>
  <si>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</si>
  <si>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</si>
  <si>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</si>
  <si>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</si>
  <si>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</si>
  <si>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</si>
  <si>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</si>
  <si>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</si>
  <si>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</si>
  <si>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</si>
  <si>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</si>
  <si>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</si>
  <si>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</si>
  <si>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</si>
  <si>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</si>
  <si>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</si>
  <si>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</si>
  <si>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</si>
  <si>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</si>
  <si>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</si>
  <si>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</si>
  <si>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</si>
  <si>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</si>
  <si>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</si>
  <si>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</si>
  <si>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</si>
  <si>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</si>
  <si>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</si>
  <si>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</si>
  <si>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</si>
  <si>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</si>
  <si>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</si>
  <si>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</si>
  <si>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</si>
  <si>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</si>
  <si>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</si>
  <si>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</si>
  <si>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</si>
  <si>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</si>
  <si>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</si>
  <si>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</si>
  <si>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</si>
  <si>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</si>
  <si>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</si>
  <si>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</si>
  <si>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</si>
  <si>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</si>
  <si>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</si>
  <si>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</si>
  <si>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</si>
  <si>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</si>
  <si>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</si>
  <si>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</si>
  <si>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</si>
  <si>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</si>
  <si>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</si>
  <si>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</si>
  <si>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</si>
  <si>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</si>
  <si>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</si>
  <si>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</si>
  <si>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</si>
  <si>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</si>
  <si>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</si>
  <si>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</si>
  <si>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</si>
  <si>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</si>
  <si>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</si>
  <si>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</si>
  <si>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</si>
  <si>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</si>
  <si>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</si>
  <si>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</si>
  <si>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</si>
  <si>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</si>
  <si>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</si>
  <si>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</si>
  <si>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</si>
  <si>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</si>
  <si>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</si>
  <si>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</si>
  <si>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</si>
  <si>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</si>
  <si>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</si>
  <si>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</si>
  <si>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</si>
  <si>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</si>
  <si>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</si>
  <si>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</si>
  <si>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</si>
  <si>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</si>
  <si>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</si>
  <si>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</si>
  <si>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</si>
  <si>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</si>
  <si>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</si>
  <si>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</si>
  <si>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</si>
  <si>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</si>
  <si>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</si>
  <si>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</si>
  <si>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</si>
  <si>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</si>
  <si>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</si>
  <si>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</si>
  <si>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</si>
  <si>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</si>
  <si>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</si>
  <si>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</si>
  <si>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</si>
  <si>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</si>
  <si>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</si>
  <si>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</si>
  <si>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</si>
  <si>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</si>
  <si>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</si>
  <si>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</si>
  <si>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</si>
  <si>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</si>
  <si>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</si>
  <si>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</si>
  <si>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</si>
  <si>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</si>
  <si>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</si>
  <si>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</si>
  <si>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</si>
  <si>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</si>
  <si>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</si>
  <si>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</si>
  <si>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</si>
  <si>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</si>
  <si>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</si>
  <si>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</si>
  <si>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</si>
  <si>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</si>
  <si>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</si>
  <si>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</si>
  <si>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</si>
  <si>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</si>
  <si>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</si>
  <si>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</si>
  <si>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</si>
  <si>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</si>
  <si>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</si>
  <si>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</si>
  <si>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</si>
  <si>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</si>
  <si>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</si>
  <si>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</si>
  <si>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</si>
  <si>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</si>
  <si>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</si>
  <si>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</si>
  <si>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</si>
  <si>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</si>
  <si>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</si>
  <si>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</si>
  <si>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</si>
  <si>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</si>
  <si>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</si>
  <si>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</si>
  <si>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</si>
  <si>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</si>
  <si>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</si>
  <si>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</si>
  <si>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</si>
  <si>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</si>
  <si>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</si>
  <si>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</si>
  <si>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</si>
  <si>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</si>
  <si>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</si>
  <si>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</si>
  <si>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</si>
  <si>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</si>
  <si>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</si>
  <si>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</si>
  <si>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</si>
  <si>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</si>
  <si>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</si>
  <si>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</si>
  <si>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</si>
  <si>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</si>
  <si>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</si>
  <si>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</si>
  <si>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</si>
  <si>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</si>
  <si>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</si>
  <si>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</si>
  <si>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</si>
  <si>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</si>
  <si>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</si>
  <si>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</si>
  <si>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</si>
  <si>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</si>
  <si>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</si>
  <si>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</si>
  <si>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</si>
  <si>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</si>
  <si>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</si>
  <si>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</si>
  <si>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</si>
  <si>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</si>
  <si>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</si>
  <si>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</si>
  <si>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</si>
  <si>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</si>
  <si>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</si>
  <si>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</si>
  <si>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</si>
  <si>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</si>
  <si>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</si>
  <si>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</si>
  <si>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</si>
  <si>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</si>
  <si>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</si>
  <si>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</si>
  <si>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</si>
  <si>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</si>
  <si>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</si>
  <si>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</si>
  <si>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</si>
  <si>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</si>
  <si>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</si>
  <si>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</si>
  <si>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</si>
  <si>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</si>
  <si>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</si>
  <si>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</si>
  <si>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</si>
  <si>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</si>
  <si>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</si>
  <si>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</si>
  <si>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</si>
  <si>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</si>
  <si>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</si>
  <si>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</si>
  <si>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</si>
  <si>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</si>
  <si>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</si>
  <si>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</si>
  <si>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</si>
  <si>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</si>
  <si>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</si>
  <si>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</si>
  <si>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</si>
  <si>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</si>
  <si>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</si>
  <si>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</si>
  <si>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</si>
  <si>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</si>
  <si>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</si>
  <si>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</si>
  <si>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</si>
  <si>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</si>
  <si>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</si>
  <si>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</si>
  <si>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</si>
  <si>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</si>
  <si>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</si>
  <si>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</si>
  <si>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</si>
  <si>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</si>
  <si>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</si>
  <si>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</si>
  <si>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</si>
  <si>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</si>
  <si>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</si>
  <si>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</si>
  <si>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</si>
  <si>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</si>
  <si>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</si>
  <si>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</si>
  <si>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</si>
  <si>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</si>
  <si>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</si>
  <si>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</si>
  <si>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</si>
  <si>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</si>
  <si>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</si>
  <si>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</si>
  <si>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</si>
  <si>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</si>
  <si>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</si>
  <si>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</si>
  <si>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</si>
  <si>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</si>
  <si>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</si>
  <si>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</si>
  <si>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</si>
  <si>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</si>
  <si>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</si>
  <si>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</si>
  <si>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</si>
  <si>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</si>
  <si>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</si>
  <si>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</si>
  <si>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</si>
  <si>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</si>
  <si>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</si>
  <si>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</si>
  <si>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</si>
  <si>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</si>
  <si>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</si>
  <si>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</si>
  <si>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</si>
  <si>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</si>
  <si>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</si>
  <si>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</si>
  <si>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</si>
  <si>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</si>
  <si>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</si>
  <si>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</si>
  <si>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</si>
  <si>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</si>
  <si>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</si>
  <si>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</si>
  <si>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</si>
  <si>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</si>
  <si>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</si>
  <si>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</si>
  <si>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</si>
  <si>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</si>
  <si>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</si>
  <si>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</si>
  <si>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</si>
  <si>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</si>
  <si>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</si>
  <si>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</si>
  <si>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</si>
  <si>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</si>
  <si>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</si>
  <si>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</si>
  <si>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</si>
  <si>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</si>
  <si>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</si>
  <si>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</si>
  <si>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</si>
  <si>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</si>
  <si>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</si>
  <si>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</si>
  <si>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</si>
  <si>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</si>
  <si>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</si>
  <si>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</si>
  <si>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</si>
  <si>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</si>
  <si>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</si>
  <si>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</si>
  <si>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</si>
  <si>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</si>
  <si>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</si>
  <si>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</si>
  <si>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</si>
  <si>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</si>
  <si>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</si>
  <si>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</si>
  <si>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</si>
  <si>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</si>
  <si>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</si>
  <si>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</si>
  <si>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</si>
  <si>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</si>
  <si>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</si>
  <si>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</si>
  <si>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</si>
  <si>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</si>
  <si>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</si>
  <si>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</si>
  <si>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</si>
  <si>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</si>
  <si>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</si>
  <si>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</si>
  <si>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</si>
  <si>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</si>
  <si>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</si>
  <si>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</si>
  <si>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</si>
  <si>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</si>
  <si>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</si>
  <si>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</si>
  <si>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</si>
  <si>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</si>
  <si>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</si>
  <si>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</si>
  <si>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</si>
  <si>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</si>
  <si>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</si>
  <si>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</si>
  <si>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</si>
  <si>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</si>
  <si>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</si>
  <si>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</si>
  <si>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</si>
  <si>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</si>
  <si>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</si>
  <si>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</si>
  <si>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</si>
  <si>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</si>
  <si>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</si>
  <si>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</si>
  <si>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</si>
  <si>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</si>
  <si>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</si>
  <si>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</si>
  <si>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</si>
  <si>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</si>
  <si>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</si>
  <si>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</si>
  <si>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</si>
  <si>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</si>
  <si>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</si>
  <si>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</si>
  <si>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</si>
  <si>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</si>
  <si>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</si>
  <si>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</si>
  <si>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</si>
  <si>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</si>
  <si>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</si>
  <si>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</si>
  <si>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</si>
  <si>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</si>
  <si>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</si>
  <si>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</si>
  <si>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</si>
  <si>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</si>
  <si>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</si>
  <si>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</si>
  <si>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</si>
  <si>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</si>
  <si>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</si>
  <si>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</si>
  <si>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</si>
  <si>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</si>
  <si>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</si>
  <si>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</si>
  <si>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</si>
  <si>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</si>
  <si>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</si>
  <si>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</si>
  <si>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</si>
  <si>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</si>
  <si>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</si>
  <si>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</si>
  <si>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</si>
  <si>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</si>
  <si>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</si>
  <si>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</si>
  <si>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</si>
  <si>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</si>
  <si>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</si>
  <si>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</si>
  <si>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</si>
  <si>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</si>
  <si>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</si>
  <si>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</si>
  <si>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</si>
  <si>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</si>
  <si>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</si>
  <si>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</si>
  <si>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</si>
  <si>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</si>
  <si>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</si>
  <si>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</si>
  <si>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</si>
  <si>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</si>
  <si>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</si>
  <si>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</si>
  <si>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</si>
  <si>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</si>
  <si>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</si>
  <si>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</si>
  <si>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</si>
  <si>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</si>
  <si>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</si>
  <si>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</si>
  <si>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</si>
  <si>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</si>
  <si>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</si>
  <si>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</si>
  <si>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</si>
  <si>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</si>
  <si>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</si>
  <si>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</si>
  <si>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</si>
  <si>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</si>
  <si>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</si>
  <si>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</si>
  <si>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</si>
  <si>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</si>
  <si>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</si>
  <si>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</si>
  <si>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</si>
  <si>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</si>
  <si>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</si>
  <si>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</si>
  <si>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</si>
  <si>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</si>
  <si>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</si>
  <si>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</si>
  <si>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</si>
  <si>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</si>
  <si>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</si>
  <si>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</si>
  <si>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</si>
  <si>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</si>
  <si>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</si>
  <si>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</si>
  <si>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</si>
  <si>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</si>
  <si>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</si>
  <si>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</si>
  <si>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</si>
  <si>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</si>
  <si>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</si>
  <si>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</si>
  <si>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</si>
  <si>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</si>
  <si>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</si>
  <si>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</si>
  <si>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</si>
  <si>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</si>
  <si>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</si>
  <si>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</si>
  <si>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</si>
  <si>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</si>
  <si>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</si>
  <si>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</si>
  <si>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</si>
  <si>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</si>
  <si>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</si>
  <si>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</si>
  <si>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</si>
  <si>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</si>
  <si>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</si>
  <si>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</si>
  <si>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</si>
  <si>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</si>
  <si>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</si>
  <si>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</si>
  <si>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</si>
  <si>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</si>
  <si>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</si>
  <si>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</si>
  <si>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</si>
  <si>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</si>
  <si>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</si>
  <si>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</si>
  <si>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</si>
  <si>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</si>
  <si>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</si>
  <si>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</si>
  <si>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</si>
  <si>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</si>
  <si>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</si>
  <si>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</si>
  <si>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</si>
  <si>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</si>
  <si>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</si>
  <si>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</si>
  <si>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</si>
  <si>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</si>
  <si>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</si>
  <si>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</si>
  <si>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</si>
  <si>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</si>
  <si>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</si>
  <si>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</si>
  <si>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</si>
  <si>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</si>
  <si>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</si>
  <si>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</si>
  <si>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</si>
  <si>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</si>
  <si>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</si>
  <si>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</si>
  <si>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</si>
  <si>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</si>
  <si>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</si>
  <si>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</si>
  <si>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</si>
  <si>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</si>
  <si>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</si>
  <si>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</si>
  <si>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</si>
  <si>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</si>
  <si>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</si>
  <si>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</si>
  <si>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</si>
  <si>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</si>
  <si>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</si>
  <si>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</si>
  <si>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</si>
  <si>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</si>
  <si>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</si>
  <si>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</si>
  <si>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</si>
  <si>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</si>
  <si>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</si>
  <si>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</si>
  <si>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</si>
  <si>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</si>
  <si>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</si>
  <si>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</si>
  <si>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</si>
  <si>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</si>
  <si>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</si>
  <si>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</si>
  <si>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</si>
  <si>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</si>
  <si>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</si>
  <si>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</si>
  <si>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</si>
  <si>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</si>
  <si>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</si>
  <si>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</si>
  <si>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</si>
  <si>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</si>
  <si>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</si>
  <si>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</si>
  <si>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</si>
  <si>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</si>
  <si>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</si>
  <si>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</si>
  <si>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</si>
  <si>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</si>
  <si>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</si>
  <si>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</si>
  <si>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</si>
  <si>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</si>
  <si>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</si>
  <si>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</si>
  <si>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</si>
  <si>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</si>
  <si>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</si>
  <si>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</si>
  <si>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</si>
  <si>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</si>
  <si>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</si>
  <si>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</si>
  <si>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</si>
  <si>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</si>
  <si>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</si>
  <si>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</si>
  <si>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</si>
  <si>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</si>
  <si>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</si>
  <si>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</si>
  <si>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</si>
  <si>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</si>
  <si>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</si>
  <si>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</si>
  <si>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</si>
  <si>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</si>
  <si>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</si>
  <si>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</si>
  <si>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</si>
  <si>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</si>
  <si>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</si>
  <si>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</si>
  <si>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</si>
  <si>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</si>
  <si>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</si>
  <si>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</si>
  <si>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</si>
  <si>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</si>
  <si>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</si>
  <si>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</si>
  <si>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</si>
  <si>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</si>
  <si>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</si>
  <si>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</si>
  <si>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</si>
  <si>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</si>
  <si>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</si>
  <si>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</si>
  <si>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</si>
  <si>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</si>
  <si>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</si>
  <si>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</si>
  <si>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</si>
  <si>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</si>
  <si>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</si>
  <si>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</si>
  <si>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</si>
  <si>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</si>
  <si>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</si>
  <si>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</si>
  <si>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</si>
  <si>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</si>
  <si>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</si>
  <si>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</si>
  <si>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</si>
  <si>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</si>
  <si>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</si>
  <si>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</si>
  <si>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</si>
  <si>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</si>
  <si>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</si>
  <si>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</si>
  <si>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</si>
  <si>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</si>
  <si>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</si>
  <si>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</si>
  <si>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</si>
  <si>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</si>
  <si>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</si>
  <si>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</si>
  <si>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</si>
  <si>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</si>
  <si>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</si>
  <si>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</si>
  <si>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</si>
  <si>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</si>
  <si>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</si>
  <si>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</si>
  <si>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</si>
  <si>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</si>
  <si>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</si>
  <si>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</si>
  <si>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</si>
  <si>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</si>
  <si>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</si>
  <si>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</si>
  <si>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</si>
  <si>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</si>
  <si>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</si>
  <si>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</si>
  <si>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</si>
  <si>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</si>
  <si>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</si>
  <si>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</si>
  <si>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</si>
  <si>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</si>
  <si>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</si>
  <si>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</si>
  <si>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</si>
  <si>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</si>
  <si>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</si>
  <si>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</si>
  <si>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</si>
  <si>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</si>
  <si>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</si>
  <si>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</si>
  <si>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</si>
  <si>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</si>
  <si>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</si>
  <si>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</si>
  <si>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</si>
  <si>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</si>
  <si>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</si>
  <si>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</si>
  <si>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</si>
  <si>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</si>
  <si>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</si>
  <si>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</si>
  <si>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</si>
  <si>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</si>
  <si>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</si>
  <si>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</si>
  <si>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</si>
  <si>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</si>
  <si>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</si>
  <si>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</si>
  <si>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</si>
  <si>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</si>
  <si>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</si>
  <si>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</si>
  <si>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</si>
  <si>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</si>
  <si>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</si>
  <si>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</si>
  <si>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</si>
  <si>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</si>
  <si>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</si>
  <si>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</si>
  <si>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</si>
  <si>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</si>
  <si>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</si>
  <si>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</si>
  <si>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</si>
  <si>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</si>
  <si>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</si>
  <si>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</si>
  <si>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</si>
  <si>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</si>
  <si>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</si>
  <si>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</si>
  <si>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</si>
  <si>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</si>
  <si>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</si>
  <si>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</si>
  <si>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</si>
  <si>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</si>
  <si>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</si>
  <si>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</si>
  <si>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</si>
  <si>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</si>
  <si>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</si>
  <si>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</si>
  <si>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</si>
  <si>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</si>
  <si>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</si>
  <si>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</si>
  <si>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</si>
  <si>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</si>
  <si>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</si>
  <si>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</si>
  <si>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</si>
  <si>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</si>
  <si>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</si>
  <si>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</si>
  <si>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</si>
  <si>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</si>
  <si>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</si>
  <si>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</si>
  <si>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</si>
  <si>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</si>
  <si>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</si>
  <si>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</si>
  <si>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</si>
  <si>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</si>
  <si>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</si>
  <si>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</si>
  <si>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</si>
  <si>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</si>
  <si>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</si>
  <si>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</si>
  <si>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</si>
  <si>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</si>
  <si>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</si>
  <si>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</si>
  <si>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</si>
  <si>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</si>
  <si>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</si>
  <si>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</si>
  <si>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</si>
  <si>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</si>
  <si>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</si>
  <si>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</si>
  <si>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</si>
  <si>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</si>
  <si>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</si>
  <si>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</si>
  <si>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</si>
  <si>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</si>
  <si>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</si>
  <si>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</si>
  <si>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</si>
  <si>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</si>
  <si>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</si>
  <si>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</si>
  <si>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</si>
  <si>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</si>
  <si>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</si>
  <si>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</si>
  <si>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</si>
  <si>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</si>
  <si>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</si>
  <si>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</si>
  <si>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</si>
  <si>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</si>
  <si>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</si>
  <si>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</si>
  <si>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</si>
  <si>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</si>
  <si>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</si>
  <si>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</si>
  <si>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</si>
  <si>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</si>
  <si>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</si>
  <si>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</si>
  <si>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</si>
  <si>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</si>
  <si>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</si>
  <si>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</si>
  <si>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</si>
  <si>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</si>
  <si>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</si>
  <si>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</si>
  <si>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</si>
  <si>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</si>
  <si>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</si>
  <si>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</si>
  <si>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</si>
  <si>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</si>
  <si>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</si>
  <si>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</si>
  <si>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</si>
  <si>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</si>
  <si>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</si>
  <si>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</si>
  <si>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</si>
  <si>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</si>
  <si>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</si>
  <si>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</si>
  <si>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</si>
  <si>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</si>
  <si>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</si>
  <si>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</si>
  <si>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</si>
  <si>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</si>
  <si>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</si>
  <si>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</si>
  <si>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</si>
  <si>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</si>
  <si>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</si>
  <si>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</si>
  <si>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</si>
  <si>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</si>
  <si>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</si>
  <si>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</si>
  <si>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</si>
  <si>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</si>
  <si>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</si>
  <si>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</si>
  <si>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</si>
  <si>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</si>
  <si>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</si>
  <si>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</si>
  <si>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</si>
  <si>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</si>
  <si>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</si>
  <si>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</si>
  <si>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</si>
  <si>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</si>
  <si>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</si>
  <si>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</si>
  <si>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</si>
  <si>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</si>
  <si>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</si>
  <si>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</si>
  <si>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</si>
  <si>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</si>
  <si>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</si>
  <si>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</si>
  <si>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</si>
  <si>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</si>
  <si>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</si>
  <si>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</si>
  <si>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</si>
  <si>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</si>
  <si>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</si>
  <si>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</si>
  <si>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</si>
  <si>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</si>
  <si>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</si>
  <si>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</si>
  <si>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</si>
  <si>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</si>
  <si>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</si>
  <si>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</si>
  <si>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</si>
  <si>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</si>
  <si>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</si>
  <si>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</si>
  <si>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</si>
  <si>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</si>
  <si>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</si>
  <si>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</si>
  <si>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</si>
  <si>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</si>
  <si>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</si>
  <si>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</si>
  <si>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</si>
  <si>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</si>
  <si>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</si>
  <si>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</si>
  <si>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</si>
  <si>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</si>
  <si>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</si>
  <si>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</si>
  <si>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</si>
  <si>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</si>
  <si>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</si>
  <si>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</si>
  <si>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</si>
  <si>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</si>
  <si>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</si>
  <si>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</si>
  <si>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</si>
  <si>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</si>
  <si>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</si>
  <si>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</si>
  <si>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</si>
  <si>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</si>
  <si>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</si>
  <si>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</si>
  <si>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</si>
  <si>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</si>
  <si>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</si>
  <si>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</si>
  <si>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</si>
  <si>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</si>
  <si>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</si>
  <si>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</si>
  <si>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</si>
  <si>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</si>
  <si>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</si>
  <si>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</si>
  <si>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</si>
  <si>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</si>
  <si>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</si>
  <si>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</si>
  <si>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</si>
  <si>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</si>
  <si>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</si>
  <si>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</si>
  <si>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</si>
  <si>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</si>
  <si>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</si>
  <si>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</si>
  <si>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</si>
  <si>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</si>
  <si>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</si>
  <si>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</si>
  <si>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</si>
  <si>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</si>
  <si>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</si>
  <si>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</si>
  <si>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</si>
  <si>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</si>
  <si>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</si>
  <si>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</si>
  <si>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</si>
  <si>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</si>
  <si>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</si>
  <si>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</si>
  <si>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</si>
  <si>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</si>
  <si>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</si>
  <si>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</si>
  <si>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</si>
  <si>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</si>
  <si>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</si>
  <si>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</si>
  <si>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</si>
  <si>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</si>
  <si>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</si>
  <si>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</si>
  <si>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</si>
  <si>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</si>
  <si>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</si>
  <si>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</si>
  <si>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</si>
  <si>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</si>
  <si>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</si>
  <si>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</si>
  <si>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</si>
  <si>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</si>
  <si>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</si>
  <si>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</si>
  <si>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</si>
  <si>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</si>
  <si>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</si>
  <si>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</si>
  <si>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</si>
  <si>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</si>
  <si>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</si>
  <si>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</si>
  <si>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</si>
  <si>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</si>
  <si>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</si>
  <si>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</si>
  <si>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</si>
  <si>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</si>
  <si>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</si>
  <si>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</si>
  <si>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</si>
  <si>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</si>
  <si>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</si>
  <si>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</si>
  <si>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</si>
  <si>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</si>
  <si>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</si>
  <si>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</si>
  <si>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</si>
  <si>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</si>
  <si>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</si>
  <si>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</si>
  <si>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</si>
  <si>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</si>
  <si>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</si>
  <si>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</si>
  <si>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</si>
  <si>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</si>
  <si>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</si>
  <si>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</si>
  <si>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</si>
  <si>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</si>
  <si>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</si>
  <si>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</si>
  <si>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</si>
  <si>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</si>
  <si>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</si>
  <si>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</si>
  <si>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</si>
  <si>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</si>
  <si>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</si>
  <si>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</si>
  <si>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</si>
  <si>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</si>
  <si>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</si>
  <si>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</si>
  <si>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</si>
  <si>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</si>
  <si>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</si>
  <si>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</si>
  <si>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</si>
  <si>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</si>
  <si>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</si>
  <si>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</si>
  <si>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</si>
  <si>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</si>
  <si>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</si>
  <si>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</si>
  <si>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</si>
  <si>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</si>
  <si>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</si>
  <si>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</si>
  <si>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</si>
  <si>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</si>
  <si>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</si>
  <si>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</si>
  <si>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</si>
  <si>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</si>
  <si>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</si>
  <si>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</si>
  <si>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</si>
  <si>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</si>
  <si>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</si>
  <si>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</si>
  <si>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</si>
  <si>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</si>
  <si>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</si>
  <si>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</si>
  <si>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</si>
  <si>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</si>
  <si>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</si>
  <si>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</si>
  <si>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</si>
  <si>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</si>
  <si>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</si>
  <si>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</si>
  <si>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</si>
  <si>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</si>
  <si>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</si>
  <si>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</si>
  <si>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</si>
  <si>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</si>
  <si>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</si>
  <si>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</si>
  <si>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</si>
  <si>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</si>
  <si>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</si>
  <si>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</si>
  <si>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</si>
  <si>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</si>
  <si>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</si>
  <si>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</si>
  <si>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</si>
  <si>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</si>
  <si>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</si>
  <si>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</si>
  <si>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</si>
  <si>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</si>
  <si>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</si>
  <si>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</si>
  <si>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</si>
  <si>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</si>
  <si>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</si>
  <si>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</si>
  <si>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</si>
  <si>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</si>
  <si>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</si>
  <si>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</si>
  <si>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</si>
  <si>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</si>
  <si>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</si>
  <si>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</si>
  <si>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</si>
  <si>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</si>
  <si>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</si>
  <si>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</si>
  <si>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</si>
  <si>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</si>
  <si>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</si>
  <si>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</si>
  <si>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</si>
  <si>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</si>
  <si>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</si>
  <si>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</si>
  <si>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</si>
  <si>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</si>
  <si>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</si>
  <si>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</si>
  <si>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</si>
  <si>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</si>
  <si>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</si>
  <si>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</si>
  <si>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</si>
  <si>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</si>
  <si>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</si>
  <si>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</si>
  <si>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</si>
  <si>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</si>
  <si>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</si>
  <si>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</si>
  <si>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</si>
  <si>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</si>
  <si>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</si>
  <si>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</si>
  <si>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</si>
  <si>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</si>
  <si>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</si>
  <si>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</si>
  <si>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</si>
  <si>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</si>
  <si>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</si>
  <si>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</si>
  <si>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</si>
  <si>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</si>
  <si>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</si>
  <si>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</si>
  <si>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</si>
  <si>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</si>
  <si>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</si>
  <si>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</si>
  <si>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</si>
  <si>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</si>
  <si>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</si>
  <si>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</si>
  <si>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</si>
  <si>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</si>
  <si>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</si>
  <si>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</si>
  <si>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</si>
  <si>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</si>
  <si>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</si>
  <si>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</si>
  <si>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</si>
  <si>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</si>
  <si>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</si>
  <si>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</si>
  <si>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</si>
  <si>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</si>
  <si>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</si>
  <si>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</si>
  <si>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</si>
  <si>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</si>
  <si>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</si>
  <si>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</si>
  <si>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</si>
  <si>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</si>
  <si>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</si>
  <si>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</si>
  <si>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</si>
  <si>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</si>
  <si>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</si>
  <si>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</si>
  <si>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</si>
  <si>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</si>
  <si>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</si>
  <si>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</si>
  <si>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</si>
  <si>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</si>
  <si>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</si>
  <si>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</si>
  <si>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</si>
  <si>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</si>
  <si>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</si>
  <si>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</si>
  <si>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</si>
  <si>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</si>
  <si>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</si>
  <si>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</si>
  <si>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</si>
  <si>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</si>
  <si>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</si>
  <si>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</si>
  <si>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</si>
  <si>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</si>
  <si>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</si>
  <si>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</si>
  <si>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</si>
  <si>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</si>
  <si>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</si>
  <si>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</si>
  <si>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</si>
  <si>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</si>
  <si>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</si>
  <si>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</si>
  <si>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</si>
  <si>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</si>
  <si>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</si>
  <si>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</si>
  <si>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</si>
  <si>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</si>
  <si>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</si>
  <si>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</si>
  <si>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</si>
  <si>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</si>
  <si>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</si>
  <si>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</si>
  <si>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</si>
  <si>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</si>
  <si>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</si>
  <si>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</si>
  <si>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</si>
  <si>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</si>
  <si>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</si>
  <si>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</si>
  <si>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</si>
  <si>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</si>
  <si>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</si>
  <si>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</si>
  <si>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</si>
  <si>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</si>
  <si>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</si>
  <si>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</si>
  <si>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</si>
  <si>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</si>
  <si>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</si>
  <si>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</si>
  <si>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</si>
  <si>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</si>
  <si>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</si>
  <si>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</si>
  <si>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</si>
  <si>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</si>
  <si>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</si>
  <si>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</si>
  <si>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</si>
  <si>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</si>
  <si>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</si>
  <si>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</si>
  <si>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</si>
  <si>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</si>
  <si>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</si>
  <si>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</si>
  <si>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</si>
  <si>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</si>
  <si>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</si>
  <si>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</si>
  <si>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</si>
  <si>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</si>
  <si>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</si>
  <si>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</si>
  <si>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</si>
  <si>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</si>
  <si>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</si>
  <si>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</si>
  <si>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</si>
  <si>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</si>
  <si>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</si>
  <si>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</si>
  <si>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</si>
  <si>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</si>
  <si>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</si>
  <si>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</si>
  <si>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</si>
  <si>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</si>
  <si>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</si>
  <si>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</si>
  <si>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</si>
  <si>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</si>
  <si>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</si>
  <si>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</si>
  <si>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</si>
  <si>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</si>
  <si>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</si>
  <si>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</si>
  <si>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</si>
  <si>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</si>
  <si>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</si>
  <si>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</si>
  <si>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</si>
  <si>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</si>
  <si>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</si>
  <si>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</si>
  <si>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</si>
  <si>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</si>
  <si>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</si>
  <si>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</si>
  <si>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</si>
  <si>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</si>
  <si>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</si>
  <si>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</si>
  <si>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</si>
  <si>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</si>
  <si>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</si>
  <si>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</si>
  <si>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</si>
  <si>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</si>
  <si>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</si>
  <si>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</si>
  <si>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</si>
  <si>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</si>
  <si>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</si>
  <si>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</si>
  <si>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</si>
  <si>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</si>
  <si>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</si>
  <si>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</si>
  <si>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</si>
  <si>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</si>
  <si>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</si>
  <si>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</si>
  <si>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</si>
  <si>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</si>
  <si>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</si>
  <si>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</si>
  <si>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</si>
  <si>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</si>
  <si>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</si>
  <si>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</si>
  <si>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</si>
  <si>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</si>
  <si>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</si>
  <si>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</si>
  <si>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</si>
  <si>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</si>
  <si>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</si>
  <si>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</si>
  <si>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</si>
  <si>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</si>
  <si>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</si>
  <si>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</si>
  <si>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</si>
  <si>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</si>
  <si>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</si>
  <si>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</si>
  <si>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</si>
  <si>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</si>
  <si>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</si>
  <si>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</si>
  <si>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</si>
  <si>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</si>
  <si>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</si>
  <si>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</si>
  <si>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</si>
  <si>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</si>
  <si>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</si>
  <si>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</si>
  <si>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</si>
  <si>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</si>
  <si>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</si>
  <si>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</si>
  <si>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</si>
  <si>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</si>
  <si>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</si>
  <si>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</si>
  <si>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</si>
  <si>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</si>
  <si>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</si>
  <si>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</si>
  <si>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</si>
  <si>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</si>
  <si>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</si>
  <si>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</si>
  <si>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</si>
  <si>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</si>
  <si>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</si>
  <si>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</si>
  <si>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</si>
  <si>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</si>
  <si>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</si>
  <si>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</si>
  <si>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</si>
  <si>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</si>
  <si>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</si>
  <si>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</si>
  <si>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</si>
  <si>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</si>
  <si>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</si>
  <si>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</si>
  <si>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</si>
  <si>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</si>
  <si>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</si>
  <si>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</si>
  <si>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</si>
  <si>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</si>
  <si>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</si>
  <si>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</si>
  <si>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</si>
  <si>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</si>
  <si>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</si>
  <si>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</si>
  <si>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</si>
  <si>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</si>
  <si>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</si>
  <si>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</si>
  <si>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</si>
  <si>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</si>
  <si>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</si>
  <si>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</si>
  <si>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</si>
  <si>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</si>
  <si>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</si>
  <si>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</si>
  <si>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</si>
  <si>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</si>
  <si>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</si>
  <si>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</si>
  <si>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</si>
  <si>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</si>
  <si>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</si>
  <si>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</si>
  <si>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</si>
  <si>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</si>
  <si>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</si>
  <si>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</si>
  <si>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</si>
  <si>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</si>
  <si>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</si>
  <si>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</si>
  <si>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</si>
  <si>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</si>
  <si>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</si>
  <si>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</si>
  <si>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</si>
  <si>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</si>
  <si>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</si>
  <si>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</si>
  <si>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</si>
  <si>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</si>
  <si>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</si>
  <si>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</si>
  <si>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</si>
  <si>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</si>
  <si>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</si>
  <si>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</si>
  <si>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</si>
  <si>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</si>
  <si>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</si>
  <si>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</si>
  <si>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</si>
  <si>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</si>
  <si>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</si>
  <si>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</si>
  <si>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</si>
  <si>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</si>
  <si>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</si>
  <si>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</si>
  <si>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</si>
  <si>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</si>
  <si>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</si>
  <si>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</si>
  <si>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</si>
  <si>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</si>
  <si>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</si>
  <si>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</si>
  <si>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</si>
  <si>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</si>
  <si>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</si>
  <si>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</si>
  <si>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</si>
  <si>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</si>
  <si>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</si>
  <si>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</si>
  <si>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</si>
  <si>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</si>
  <si>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</si>
  <si>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</si>
  <si>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</si>
  <si>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</si>
  <si>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</si>
  <si>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</si>
  <si>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</si>
  <si>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</si>
  <si>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</si>
  <si>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</si>
  <si>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</si>
  <si>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</si>
  <si>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</si>
  <si>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</si>
  <si>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</si>
  <si>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</si>
  <si>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</si>
  <si>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</si>
  <si>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</si>
  <si>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</si>
  <si>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</si>
  <si>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</si>
  <si>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</si>
  <si>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</si>
  <si>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</si>
  <si>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</si>
  <si>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</si>
  <si>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</si>
  <si>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</si>
  <si>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</si>
  <si>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</si>
  <si>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</si>
  <si>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</si>
  <si>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</si>
  <si>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</si>
  <si>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</si>
  <si>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</si>
  <si>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</si>
  <si>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</si>
  <si>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</si>
  <si>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</si>
  <si>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</si>
  <si>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</si>
  <si>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</si>
  <si>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</si>
  <si>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</si>
  <si>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</si>
  <si>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</si>
  <si>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</si>
  <si>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</si>
  <si>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</si>
  <si>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</si>
  <si>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</si>
  <si>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</si>
  <si>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</si>
  <si>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</si>
  <si>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</si>
  <si>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</si>
  <si>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</si>
  <si>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</si>
  <si>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</si>
  <si>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</si>
  <si>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</si>
  <si>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</si>
  <si>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</si>
  <si>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</si>
  <si>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</si>
  <si>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</si>
  <si>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</si>
  <si>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</si>
  <si>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</si>
  <si>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</si>
  <si>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</si>
  <si>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</si>
  <si>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</si>
  <si>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</si>
  <si>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</si>
  <si>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</si>
  <si>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</si>
  <si>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</si>
  <si>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</si>
  <si>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</si>
  <si>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</si>
  <si>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</si>
  <si>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</si>
  <si>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</si>
  <si>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</si>
  <si>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</si>
  <si>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</si>
  <si>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</si>
  <si>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</si>
  <si>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</si>
  <si>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</si>
  <si>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</si>
  <si>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</si>
  <si>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</si>
  <si>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</si>
  <si>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</si>
  <si>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</si>
  <si>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</si>
  <si>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</si>
  <si>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</si>
  <si>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</si>
  <si>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</si>
  <si>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</si>
  <si>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</si>
  <si>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</si>
  <si>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</si>
  <si>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</si>
  <si>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</si>
  <si>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</si>
  <si>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</si>
  <si>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</si>
  <si>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</si>
  <si>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</si>
  <si>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</si>
  <si>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</si>
  <si>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</si>
  <si>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</si>
  <si>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</si>
  <si>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</si>
  <si>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</si>
  <si>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</si>
  <si>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</si>
  <si>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</si>
  <si>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</si>
  <si>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</si>
  <si>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</si>
  <si>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</si>
  <si>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</si>
  <si>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</si>
  <si>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</si>
  <si>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</si>
  <si>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</si>
  <si>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</si>
  <si>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</si>
  <si>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</si>
  <si>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</si>
  <si>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</si>
  <si>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</si>
  <si>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</si>
  <si>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</si>
  <si>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</si>
  <si>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</si>
  <si>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</si>
  <si>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</si>
  <si>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</si>
  <si>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</si>
  <si>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</si>
  <si>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</si>
  <si>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</si>
  <si>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</si>
  <si>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</si>
  <si>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</si>
  <si>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</si>
  <si>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</si>
  <si>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</si>
  <si>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</si>
  <si>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</si>
  <si>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</si>
  <si>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</si>
  <si>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</si>
  <si>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</si>
  <si>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</si>
  <si>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</si>
  <si>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</si>
  <si>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</si>
  <si>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</si>
  <si>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</si>
  <si>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</si>
  <si>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</si>
  <si>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</si>
  <si>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</si>
  <si>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</si>
  <si>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</si>
  <si>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</si>
  <si>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</si>
  <si>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</si>
  <si>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</si>
  <si>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</si>
  <si>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</si>
  <si>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</si>
  <si>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</si>
  <si>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</si>
  <si>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</si>
  <si>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</si>
  <si>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</si>
  <si>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</si>
  <si>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</si>
  <si>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</si>
  <si>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</si>
  <si>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</si>
  <si>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</si>
  <si>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</si>
  <si>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</si>
  <si>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</si>
  <si>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</si>
  <si>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</si>
  <si>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</si>
  <si>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</si>
  <si>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</si>
  <si>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</si>
  <si>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</si>
  <si>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</si>
  <si>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</si>
  <si>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</si>
  <si>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</si>
  <si>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</si>
  <si>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</si>
  <si>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</si>
  <si>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</si>
  <si>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</si>
  <si>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</si>
  <si>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</si>
  <si>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</si>
  <si>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</si>
  <si>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</si>
  <si>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</si>
  <si>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</si>
  <si>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</si>
  <si>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</si>
  <si>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</si>
  <si>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</si>
  <si>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</si>
  <si>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</si>
  <si>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</si>
  <si>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</si>
  <si>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</si>
  <si>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</si>
  <si>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</si>
  <si>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</si>
  <si>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</si>
  <si>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</si>
  <si>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</si>
  <si>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</si>
  <si>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</si>
  <si>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</si>
  <si>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</si>
  <si>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</si>
  <si>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</si>
  <si>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</si>
  <si>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</si>
  <si>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</si>
  <si>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</si>
  <si>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</si>
  <si>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</si>
  <si>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</si>
  <si>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</si>
  <si>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</si>
  <si>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</si>
  <si>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</si>
  <si>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</si>
  <si>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</si>
  <si>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</si>
  <si>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</si>
  <si>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</si>
  <si>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</si>
  <si>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</si>
  <si>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</si>
  <si>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</si>
  <si>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</si>
  <si>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</si>
  <si>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</si>
  <si>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</si>
  <si>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</si>
  <si>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</si>
  <si>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</si>
  <si>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</si>
  <si>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</si>
  <si>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</si>
  <si>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</si>
  <si>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</si>
  <si>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</si>
  <si>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</si>
  <si>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</si>
  <si>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</si>
  <si>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</si>
  <si>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</si>
  <si>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</si>
  <si>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</si>
  <si>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</si>
  <si>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</si>
  <si>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</si>
  <si>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</si>
  <si>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</si>
  <si>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</si>
  <si>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</si>
  <si>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</si>
  <si>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</si>
  <si>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</si>
  <si>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</si>
  <si>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</si>
  <si>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</si>
  <si>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</si>
  <si>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</si>
  <si>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</si>
  <si>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</si>
  <si>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</si>
  <si>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</si>
  <si>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</si>
  <si>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</si>
  <si>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</si>
  <si>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</si>
  <si>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</si>
  <si>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</si>
  <si>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</si>
  <si>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</si>
  <si>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</si>
  <si>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</si>
  <si>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</si>
  <si>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</si>
  <si>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</si>
  <si>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</si>
  <si>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</si>
  <si>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</si>
  <si>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</si>
  <si>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</si>
  <si>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</si>
  <si>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</si>
  <si>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</si>
  <si>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</si>
  <si>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</si>
  <si>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</si>
  <si>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</si>
  <si>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</si>
  <si>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</si>
  <si>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</si>
  <si>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</si>
  <si>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</si>
  <si>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</si>
  <si>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</si>
  <si>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</si>
  <si>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</si>
  <si>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</si>
  <si>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</si>
  <si>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</si>
  <si>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</si>
  <si>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</si>
  <si>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</si>
  <si>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</si>
  <si>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</si>
  <si>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</si>
  <si>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</si>
  <si>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</si>
  <si>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</si>
  <si>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</si>
  <si>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</si>
  <si>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</si>
  <si>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</si>
  <si>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</si>
  <si>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</si>
  <si>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</si>
  <si>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</si>
  <si>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</si>
  <si>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</si>
  <si>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</si>
  <si>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</si>
  <si>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</si>
  <si>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</si>
  <si>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</si>
  <si>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</si>
  <si>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</si>
  <si>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</si>
  <si>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</si>
  <si>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</si>
  <si>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</si>
  <si>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</si>
  <si>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</si>
  <si>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</si>
  <si>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</si>
  <si>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</si>
  <si>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</si>
  <si>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</si>
  <si>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</si>
  <si>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</si>
  <si>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</si>
  <si>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</si>
  <si>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</si>
  <si>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</si>
  <si>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</si>
  <si>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</si>
  <si>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</si>
  <si>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</si>
  <si>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</si>
  <si>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</si>
  <si>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</si>
  <si>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</si>
  <si>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</si>
  <si>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</si>
  <si>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</si>
  <si>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</si>
  <si>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</si>
  <si>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</si>
  <si>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</si>
  <si>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</si>
  <si>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</si>
  <si>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</si>
  <si>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</si>
  <si>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</si>
  <si>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</si>
  <si>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</si>
  <si>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</si>
  <si>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</si>
  <si>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</si>
  <si>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</si>
  <si>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</si>
  <si>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</si>
  <si>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</si>
  <si>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</si>
  <si>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</si>
  <si>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</si>
  <si>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</si>
  <si>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</si>
  <si>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</si>
  <si>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</si>
  <si>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</si>
  <si>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</si>
  <si>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</si>
  <si>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</si>
  <si>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</si>
  <si>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</si>
  <si>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</si>
  <si>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</si>
  <si>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</si>
  <si>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</si>
  <si>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</si>
  <si>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</si>
  <si>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</si>
  <si>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</si>
  <si>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</si>
  <si>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</si>
  <si>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</si>
  <si>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</si>
  <si>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</si>
  <si>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</si>
  <si>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</si>
  <si>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</si>
  <si>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</si>
  <si>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</si>
  <si>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</si>
  <si>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</si>
  <si>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</si>
  <si>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</si>
  <si>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</si>
  <si>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</si>
  <si>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</si>
  <si>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</si>
  <si>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</si>
  <si>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</si>
  <si>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</si>
  <si>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</si>
  <si>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</si>
  <si>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</si>
  <si>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</si>
  <si>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</si>
  <si>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</si>
  <si>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</si>
  <si>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</si>
  <si>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</si>
  <si>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</si>
  <si>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</si>
  <si>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</si>
  <si>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</si>
  <si>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</si>
  <si>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</si>
  <si>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</si>
  <si>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</si>
  <si>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</si>
  <si>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</si>
  <si>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</si>
  <si>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</si>
  <si>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</si>
  <si>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</si>
  <si>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</si>
  <si>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</si>
  <si>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</si>
  <si>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</si>
  <si>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</si>
  <si>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</si>
  <si>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</si>
  <si>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</si>
  <si>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</si>
  <si>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</si>
  <si>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</si>
  <si>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</si>
  <si>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</si>
  <si>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</si>
  <si>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</si>
  <si>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</si>
  <si>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</si>
  <si>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</si>
  <si>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</si>
  <si>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</si>
  <si>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</si>
  <si>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</si>
  <si>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</si>
  <si>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</si>
  <si>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</si>
  <si>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</si>
  <si>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</si>
  <si>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</si>
  <si>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</si>
  <si>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</si>
  <si>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</si>
  <si>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</si>
  <si>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</si>
  <si>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</si>
  <si>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</si>
  <si>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</si>
  <si>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</si>
  <si>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</si>
  <si>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</si>
  <si>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</si>
  <si>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</si>
  <si>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</si>
  <si>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</si>
  <si>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</si>
  <si>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</si>
  <si>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</si>
  <si>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</si>
  <si>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</si>
  <si>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</si>
  <si>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</si>
  <si>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</si>
  <si>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</si>
  <si>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</si>
  <si>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</si>
  <si>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</si>
  <si>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</si>
  <si>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</si>
  <si>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</si>
  <si>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</si>
  <si>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</si>
  <si>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</si>
  <si>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</si>
  <si>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</si>
  <si>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</si>
  <si>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</si>
  <si>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</si>
  <si>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</si>
  <si>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</si>
  <si>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</si>
  <si>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</si>
  <si>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</si>
  <si>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</si>
  <si>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</si>
  <si>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</si>
  <si>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</si>
  <si>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</si>
  <si>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</si>
  <si>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</si>
  <si>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</si>
  <si>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</si>
  <si>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</si>
  <si>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</si>
  <si>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</si>
  <si>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</si>
  <si>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</si>
  <si>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</si>
  <si>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</si>
  <si>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</si>
  <si>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</si>
  <si>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</si>
  <si>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</si>
  <si>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</si>
  <si>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</si>
  <si>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</si>
  <si>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</si>
  <si>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</si>
  <si>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</si>
  <si>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</si>
  <si>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</si>
  <si>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</si>
  <si>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</si>
  <si>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</si>
  <si>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</si>
  <si>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</si>
  <si>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</si>
  <si>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</si>
  <si>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</si>
  <si>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</si>
  <si>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</si>
  <si>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</si>
  <si>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</si>
  <si>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</si>
  <si>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</si>
  <si>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</si>
  <si>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</si>
  <si>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</si>
  <si>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</si>
  <si>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</si>
  <si>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</si>
  <si>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</si>
  <si>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</si>
  <si>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</si>
  <si>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</si>
  <si>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</si>
  <si>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</si>
  <si>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</si>
  <si>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</si>
  <si>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</si>
  <si>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</si>
  <si>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</si>
  <si>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</si>
  <si>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</si>
  <si>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</si>
  <si>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</si>
  <si>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</si>
  <si>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</si>
  <si>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</si>
  <si>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</si>
  <si>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</si>
  <si>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</si>
  <si>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</si>
  <si>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</si>
  <si>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</si>
  <si>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</si>
  <si>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</si>
  <si>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</si>
  <si>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</si>
  <si>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</si>
  <si>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</si>
  <si>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</si>
  <si>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</si>
  <si>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</si>
  <si>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</si>
  <si>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</si>
  <si>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</si>
  <si>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</si>
  <si>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</si>
  <si>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</si>
  <si>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</si>
  <si>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</si>
  <si>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</si>
  <si>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</si>
  <si>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</si>
  <si>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</si>
  <si>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</si>
  <si>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</si>
  <si>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</si>
  <si>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</si>
  <si>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</si>
  <si>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</si>
  <si>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</si>
  <si>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</si>
  <si>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</si>
  <si>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</si>
  <si>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</si>
  <si>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</si>
  <si>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</si>
  <si>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</si>
  <si>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</si>
  <si>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</si>
  <si>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</si>
  <si>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</si>
  <si>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</si>
  <si>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</si>
  <si>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</si>
  <si>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</si>
  <si>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</si>
  <si>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</si>
  <si>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</si>
  <si>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</si>
  <si>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</si>
  <si>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</si>
  <si>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</si>
  <si>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</si>
  <si>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</si>
  <si>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</si>
  <si>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</si>
  <si>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</si>
  <si>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</si>
  <si>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</si>
  <si>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</si>
  <si>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</si>
  <si>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</si>
  <si>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</si>
  <si>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</si>
  <si>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</si>
  <si>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</si>
  <si>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</si>
  <si>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</si>
  <si>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</si>
  <si>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</si>
  <si>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</si>
  <si>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</si>
  <si>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</si>
  <si>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</si>
  <si>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</si>
  <si>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</si>
  <si>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</si>
  <si>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</si>
  <si>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</si>
  <si>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</si>
  <si>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</si>
  <si>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</si>
  <si>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</si>
  <si>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</si>
  <si>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</si>
  <si>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</si>
  <si>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</si>
  <si>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</si>
  <si>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</si>
  <si>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</si>
  <si>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</si>
  <si>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</si>
  <si>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</si>
  <si>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</si>
  <si>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</si>
  <si>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</si>
  <si>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</si>
  <si>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</si>
  <si>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</si>
  <si>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</si>
  <si>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</si>
  <si>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</si>
  <si>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</si>
  <si>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</si>
  <si>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</si>
  <si>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</si>
  <si>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</si>
  <si>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</si>
  <si>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</si>
  <si>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</si>
  <si>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</si>
  <si>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</si>
  <si>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</si>
  <si>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</si>
  <si>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</si>
  <si>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</si>
  <si>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</si>
  <si>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</si>
  <si>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</si>
  <si>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</si>
  <si>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</si>
  <si>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</si>
  <si>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</si>
  <si>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</si>
  <si>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</si>
  <si>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</si>
  <si>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</si>
  <si>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</si>
  <si>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</si>
  <si>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</si>
  <si>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</si>
  <si>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</si>
  <si>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</si>
  <si>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</si>
  <si>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</si>
  <si>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</si>
  <si>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</si>
  <si>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</si>
  <si>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</si>
  <si>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</si>
  <si>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</si>
  <si>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</si>
  <si>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</si>
  <si>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</si>
  <si>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</si>
  <si>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</si>
  <si>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</si>
  <si>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</si>
  <si>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</si>
  <si>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</si>
  <si>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</si>
  <si>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</si>
  <si>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</si>
  <si>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</si>
  <si>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</si>
  <si>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</si>
  <si>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</si>
  <si>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</si>
  <si>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</si>
  <si>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</si>
  <si>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</si>
  <si>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</si>
  <si>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</si>
  <si>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</si>
  <si>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</si>
  <si>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</si>
  <si>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</si>
  <si>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</si>
  <si>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</si>
  <si>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</si>
  <si>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</si>
  <si>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</si>
  <si>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</si>
  <si>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</si>
  <si>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</si>
  <si>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</si>
  <si>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</si>
  <si>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</si>
  <si>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</si>
  <si>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</si>
  <si>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</si>
  <si>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</si>
  <si>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</si>
  <si>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</si>
  <si>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</si>
  <si>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</si>
  <si>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</si>
  <si>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</si>
  <si>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</si>
  <si>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</si>
  <si>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</si>
  <si>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</si>
  <si>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</si>
  <si>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</si>
  <si>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</si>
  <si>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</si>
  <si>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</si>
  <si>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</si>
  <si>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</si>
  <si>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</si>
  <si>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</si>
  <si>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</si>
  <si>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</si>
  <si>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</si>
  <si>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</si>
  <si>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</si>
  <si>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</si>
  <si>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</si>
  <si>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</si>
  <si>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</si>
  <si>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</si>
  <si>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</si>
  <si>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</si>
  <si>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</si>
  <si>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</si>
  <si>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</si>
  <si>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</si>
  <si>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</si>
  <si>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</si>
  <si>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</si>
  <si>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</si>
  <si>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</si>
  <si>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</si>
  <si>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</si>
  <si>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</si>
  <si>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</si>
  <si>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</si>
  <si>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</si>
  <si>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</si>
  <si>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</si>
  <si>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</si>
  <si>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</si>
  <si>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</si>
  <si>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</si>
  <si>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</si>
  <si>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</si>
  <si>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</si>
  <si>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</si>
  <si>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</si>
  <si>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</si>
  <si>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</si>
  <si>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</si>
  <si>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</si>
  <si>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</si>
  <si>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</si>
  <si>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</si>
  <si>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</si>
  <si>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</si>
  <si>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</si>
  <si>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</si>
  <si>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</si>
  <si>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</si>
  <si>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</si>
  <si>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</si>
  <si>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</si>
  <si>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</si>
  <si>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</si>
  <si>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</si>
  <si>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</si>
  <si>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</si>
  <si>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</si>
  <si>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</si>
  <si>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</si>
  <si>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</si>
  <si>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</si>
  <si>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</si>
  <si>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</si>
  <si>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</si>
  <si>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</si>
  <si>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</si>
  <si>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</si>
  <si>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</si>
  <si>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</si>
  <si>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</si>
  <si>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</si>
  <si>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</si>
  <si>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</si>
  <si>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</si>
  <si>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</si>
  <si>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</si>
  <si>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</si>
  <si>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</si>
  <si>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</si>
  <si>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</si>
  <si>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</si>
  <si>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</si>
  <si>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</si>
  <si>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</si>
  <si>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</si>
  <si>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</si>
  <si>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</si>
  <si>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</si>
  <si>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</si>
  <si>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</si>
  <si>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</si>
  <si>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</si>
  <si>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</si>
  <si>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</si>
  <si>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</si>
  <si>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</si>
  <si>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</si>
  <si>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</si>
  <si>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</si>
  <si>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</si>
  <si>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</si>
  <si>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</si>
  <si>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</si>
  <si>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</si>
  <si>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</si>
  <si>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</si>
  <si>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</si>
  <si>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</si>
  <si>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</si>
  <si>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</si>
  <si>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</si>
  <si>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</si>
  <si>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</si>
  <si>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</si>
  <si>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</si>
  <si>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</si>
  <si>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</si>
  <si>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</si>
  <si>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</si>
  <si>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</si>
  <si>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</si>
  <si>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</si>
  <si>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</si>
  <si>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</si>
  <si>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</si>
  <si>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</si>
  <si>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</si>
  <si>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</si>
  <si>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</si>
  <si>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</si>
  <si>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</si>
  <si>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</si>
  <si>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</si>
  <si>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</si>
  <si>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</si>
  <si>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</si>
  <si>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</si>
  <si>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</si>
  <si>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</si>
  <si>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</si>
  <si>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</si>
  <si>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</si>
  <si>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</si>
  <si>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</si>
  <si>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</si>
  <si>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</si>
  <si>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</si>
  <si>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</si>
  <si>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</si>
  <si>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</si>
  <si>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</si>
  <si>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</si>
  <si>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</si>
  <si>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</si>
  <si>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</si>
  <si>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</si>
  <si>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</si>
  <si>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</si>
  <si>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</si>
  <si>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</si>
  <si>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</si>
  <si>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</si>
  <si>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</si>
  <si>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</si>
  <si>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</si>
  <si>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</si>
  <si>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</si>
  <si>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</si>
  <si>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</si>
  <si>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</si>
  <si>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</si>
  <si>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</si>
  <si>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</si>
  <si>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</si>
  <si>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</si>
  <si>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</si>
  <si>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</si>
  <si>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</si>
  <si>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</si>
  <si>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</si>
  <si>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</si>
  <si>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</si>
  <si>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</si>
  <si>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</si>
  <si>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</si>
  <si>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</si>
  <si>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</si>
  <si>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</si>
  <si>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</si>
  <si>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</si>
  <si>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</si>
  <si>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</si>
  <si>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</si>
  <si>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</si>
  <si>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</si>
  <si>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</si>
  <si>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</si>
  <si>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</si>
  <si>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</si>
  <si>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</si>
  <si>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</si>
  <si>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</si>
  <si>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</si>
  <si>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</si>
  <si>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</si>
  <si>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</si>
  <si>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</si>
  <si>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</si>
  <si>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</si>
  <si>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</si>
  <si>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</si>
  <si>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</si>
  <si>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</si>
  <si>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</si>
  <si>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</si>
  <si>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</si>
  <si>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</si>
  <si>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</si>
  <si>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</si>
  <si>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</si>
  <si>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</si>
  <si>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</si>
  <si>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</si>
  <si>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</si>
  <si>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</si>
  <si>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</si>
  <si>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</si>
  <si>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</si>
  <si>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</si>
  <si>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</si>
  <si>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</si>
  <si>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</si>
  <si>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</si>
  <si>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</si>
  <si>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</si>
  <si>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</si>
  <si>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</si>
  <si>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</si>
  <si>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</si>
  <si>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</si>
  <si>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</si>
  <si>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</si>
  <si>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</si>
  <si>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</si>
  <si>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</si>
  <si>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</si>
  <si>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</si>
  <si>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</si>
  <si>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</si>
  <si>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</si>
  <si>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</si>
  <si>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</si>
  <si>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</si>
  <si>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</si>
  <si>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</si>
  <si>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</si>
  <si>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</si>
  <si>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</si>
  <si>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</si>
  <si>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</si>
  <si>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</si>
  <si>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</si>
  <si>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</si>
  <si>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</si>
  <si>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</si>
  <si>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</si>
  <si>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</si>
  <si>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</si>
  <si>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</si>
  <si>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</si>
  <si>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</si>
  <si>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</si>
  <si>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</si>
  <si>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</si>
  <si>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</si>
  <si>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</si>
  <si>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</si>
  <si>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</si>
  <si>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</si>
  <si>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</si>
  <si>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</si>
  <si>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</si>
  <si>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</si>
  <si>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</si>
  <si>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</si>
  <si>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</si>
  <si>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</si>
  <si>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</si>
  <si>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</si>
  <si>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</si>
  <si>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</si>
  <si>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</si>
  <si>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</si>
  <si>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</si>
  <si>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</si>
  <si>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</si>
  <si>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</si>
  <si>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</si>
  <si>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</si>
  <si>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</si>
  <si>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</si>
  <si>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</si>
  <si>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</si>
  <si>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</si>
  <si>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</si>
  <si>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</si>
  <si>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</si>
  <si>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</si>
  <si>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</si>
  <si>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</si>
  <si>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</si>
  <si>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</si>
  <si>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</si>
  <si>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</si>
  <si>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</si>
  <si>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</si>
  <si>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</si>
  <si>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</si>
  <si>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</si>
  <si>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</si>
  <si>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</si>
  <si>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</si>
  <si>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</si>
  <si>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</si>
  <si>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</si>
  <si>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</si>
  <si>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</si>
  <si>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</si>
  <si>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</si>
  <si>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</si>
  <si>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</si>
  <si>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</si>
  <si>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</si>
  <si>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</si>
  <si>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</si>
  <si>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</si>
  <si>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</si>
  <si>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</si>
  <si>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</si>
  <si>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</si>
  <si>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</si>
  <si>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</si>
  <si>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</si>
  <si>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</si>
  <si>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</si>
  <si>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</si>
  <si>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</si>
  <si>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</si>
  <si>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</si>
  <si>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</si>
  <si>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</si>
  <si>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</si>
  <si>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</si>
  <si>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</si>
  <si>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</si>
  <si>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</si>
  <si>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</si>
  <si>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</si>
  <si>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</si>
  <si>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</si>
  <si>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</si>
  <si>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</si>
  <si>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</si>
  <si>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</si>
  <si>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</si>
  <si>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</si>
  <si>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</si>
  <si>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</si>
  <si>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</si>
  <si>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</si>
  <si>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</si>
  <si>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</si>
  <si>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</si>
  <si>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</si>
  <si>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</si>
  <si>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</si>
  <si>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</si>
  <si>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</si>
  <si>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</si>
  <si>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</si>
  <si>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</si>
  <si>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</si>
  <si>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</si>
  <si>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</si>
  <si>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</si>
  <si>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</si>
  <si>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</si>
  <si>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</si>
  <si>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</si>
  <si>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</si>
  <si>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</si>
  <si>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</si>
  <si>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</si>
  <si>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</si>
  <si>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</si>
  <si>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</si>
  <si>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</si>
  <si>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</si>
  <si>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</si>
  <si>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</si>
  <si>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</si>
  <si>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</si>
  <si>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</si>
  <si>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</si>
  <si>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</si>
  <si>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</si>
  <si>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</si>
  <si>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</si>
  <si>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</si>
  <si>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</si>
  <si>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</si>
  <si>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</si>
  <si>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</si>
  <si>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</si>
  <si>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</si>
  <si>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</si>
  <si>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</si>
  <si>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</si>
  <si>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</si>
  <si>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</si>
  <si>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</si>
  <si>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</si>
  <si>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</si>
  <si>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</si>
  <si>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</si>
  <si>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</si>
  <si>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</si>
  <si>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</si>
  <si>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</si>
  <si>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</si>
  <si>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</si>
  <si>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</si>
  <si>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</si>
  <si>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</si>
  <si>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</si>
  <si>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</si>
  <si>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</si>
  <si>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</si>
  <si>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</si>
  <si>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</si>
  <si>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</si>
  <si>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</si>
  <si>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</si>
  <si>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</si>
  <si>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</si>
  <si>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</si>
  <si>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</si>
  <si>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</si>
  <si>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</si>
  <si>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</si>
  <si>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</si>
  <si>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</si>
  <si>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</si>
  <si>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</si>
  <si>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</si>
  <si>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</si>
  <si>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</si>
  <si>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</si>
  <si>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</si>
  <si>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</si>
  <si>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</si>
  <si>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</si>
  <si>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</si>
  <si>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</si>
  <si>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</si>
  <si>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</si>
  <si>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</si>
  <si>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</si>
  <si>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</si>
  <si>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</si>
  <si>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</si>
  <si>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</si>
  <si>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</si>
  <si>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</si>
  <si>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</si>
  <si>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</si>
  <si>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</si>
  <si>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</si>
  <si>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</si>
  <si>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</si>
  <si>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</si>
  <si>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</si>
  <si>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</si>
  <si>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</si>
  <si>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</si>
  <si>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</si>
  <si>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</si>
  <si>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</si>
  <si>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</si>
  <si>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</si>
  <si>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</si>
  <si>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</si>
  <si>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</si>
  <si>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</si>
  <si>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</si>
  <si>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</si>
  <si>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</si>
  <si>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</si>
  <si>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</si>
  <si>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</si>
  <si>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</si>
  <si>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</si>
  <si>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</si>
  <si>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</si>
  <si>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</si>
  <si>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</si>
  <si>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</si>
  <si>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</si>
  <si>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</si>
  <si>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</si>
  <si>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</si>
  <si>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</si>
  <si>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</si>
  <si>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</si>
  <si>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</si>
  <si>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</si>
  <si>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</si>
  <si>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</si>
  <si>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</si>
  <si>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</si>
  <si>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</si>
  <si>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</si>
  <si>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</si>
  <si>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</si>
  <si>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</si>
  <si>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</si>
  <si>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</si>
  <si>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</si>
  <si>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</si>
  <si>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</si>
  <si>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</si>
  <si>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</si>
  <si>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</si>
  <si>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</si>
  <si>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</si>
  <si>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</si>
  <si>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</si>
  <si>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</si>
  <si>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</si>
  <si>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</si>
  <si>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</si>
  <si>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</si>
  <si>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</si>
  <si>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</si>
  <si>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</si>
  <si>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</si>
  <si>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</si>
  <si>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</si>
  <si>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</si>
  <si>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</si>
  <si>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</si>
  <si>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</si>
  <si>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</si>
  <si>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</si>
  <si>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</si>
  <si>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</si>
  <si>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</si>
  <si>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</si>
  <si>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</si>
  <si>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</si>
  <si>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</si>
  <si>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</si>
  <si>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</si>
  <si>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</si>
  <si>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</si>
  <si>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</si>
  <si>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</si>
  <si>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</si>
  <si>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</si>
  <si>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</si>
  <si>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</si>
  <si>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</si>
  <si>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</si>
  <si>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</si>
  <si>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</si>
  <si>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</si>
  <si>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</si>
  <si>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</si>
  <si>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</si>
  <si>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</si>
  <si>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</si>
  <si>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</si>
  <si>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</si>
  <si>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</si>
  <si>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</si>
  <si>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</si>
  <si>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</si>
  <si>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</si>
  <si>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</si>
  <si>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</si>
  <si>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</si>
  <si>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</si>
  <si>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</si>
  <si>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</si>
  <si>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</si>
  <si>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</si>
  <si>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</si>
  <si>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</si>
  <si>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</si>
  <si>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</si>
  <si>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</si>
  <si>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</si>
  <si>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</si>
  <si>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</si>
  <si>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</si>
  <si>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</si>
  <si>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</si>
  <si>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</si>
  <si>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</si>
  <si>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</si>
  <si>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</si>
  <si>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</si>
  <si>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</si>
  <si>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</si>
  <si>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</si>
  <si>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</si>
  <si>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</si>
  <si>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</si>
  <si>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</si>
  <si>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</si>
  <si>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</si>
  <si>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</si>
  <si>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</si>
  <si>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</si>
  <si>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</si>
  <si>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</si>
  <si>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</si>
  <si>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</si>
  <si>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</si>
  <si>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</si>
  <si>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</si>
  <si>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</si>
  <si>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</si>
  <si>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</si>
  <si>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</si>
  <si>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</si>
  <si>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</si>
  <si>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</si>
  <si>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</si>
  <si>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</si>
  <si>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</si>
  <si>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</si>
  <si>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</si>
  <si>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</si>
  <si>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</si>
  <si>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</si>
  <si>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</si>
  <si>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</si>
  <si>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</si>
  <si>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</si>
  <si>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</si>
  <si>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</si>
  <si>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</si>
  <si>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</si>
  <si>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</si>
  <si>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</si>
  <si>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</si>
  <si>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</si>
  <si>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</si>
  <si>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</si>
  <si>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</si>
  <si>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</si>
  <si>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</si>
  <si>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</si>
  <si>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</si>
  <si>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</si>
  <si>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</si>
  <si>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</si>
  <si>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</si>
  <si>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</si>
  <si>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</si>
  <si>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</si>
  <si>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</si>
  <si>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</si>
  <si>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</si>
  <si>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</si>
  <si>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</si>
  <si>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</si>
  <si>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</si>
  <si>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</si>
  <si>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</si>
  <si>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</si>
  <si>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</si>
  <si>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</si>
  <si>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</si>
  <si>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</si>
  <si>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</si>
  <si>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</si>
  <si>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</si>
  <si>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</si>
  <si>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</si>
  <si>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</si>
  <si>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</si>
  <si>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</si>
  <si>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</si>
  <si>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</si>
  <si>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</si>
  <si>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</si>
  <si>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</si>
  <si>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</si>
  <si>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</si>
  <si>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</si>
  <si>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</si>
  <si>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</si>
  <si>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</si>
  <si>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</si>
  <si>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</si>
  <si>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</si>
  <si>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</si>
  <si>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</si>
  <si>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</si>
  <si>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</si>
  <si>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</si>
  <si>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</si>
  <si>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</si>
  <si>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</si>
  <si>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</si>
  <si>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</si>
  <si>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</si>
  <si>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</si>
  <si>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</si>
  <si>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</si>
  <si>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</si>
  <si>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</si>
  <si>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</si>
  <si>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</si>
  <si>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</si>
  <si>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</si>
  <si>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</si>
  <si>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</si>
  <si>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</si>
  <si>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</si>
  <si>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</si>
  <si>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</si>
  <si>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</si>
  <si>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</si>
  <si>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</si>
  <si>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</si>
  <si>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</si>
  <si>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</si>
  <si>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</si>
  <si>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</si>
  <si>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</si>
  <si>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</si>
  <si>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</si>
  <si>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</si>
  <si>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</si>
  <si>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</si>
  <si>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</si>
  <si>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</si>
  <si>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</si>
  <si>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</si>
  <si>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</si>
  <si>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</si>
  <si>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</si>
  <si>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</si>
  <si>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</si>
  <si>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</si>
  <si>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</si>
  <si>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</si>
  <si>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</si>
  <si>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</si>
  <si>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</si>
  <si>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</si>
  <si>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</si>
  <si>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</si>
  <si>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</si>
  <si>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</si>
  <si>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</si>
  <si>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</si>
  <si>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</si>
  <si>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</si>
  <si>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</si>
  <si>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</si>
  <si>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</si>
  <si>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</si>
  <si>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</si>
  <si>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</si>
  <si>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</si>
  <si>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</si>
  <si>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</si>
  <si>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</si>
  <si>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</si>
  <si>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</si>
  <si>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</si>
  <si>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</si>
  <si>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</si>
  <si>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</si>
  <si>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</si>
  <si>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</si>
  <si>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</si>
  <si>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</si>
  <si>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</si>
  <si>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</si>
  <si>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</si>
  <si>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</si>
  <si>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</si>
  <si>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</si>
  <si>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</si>
  <si>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</si>
  <si>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</si>
  <si>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</si>
  <si>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</si>
  <si>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</si>
  <si>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</si>
  <si>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</si>
  <si>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</si>
  <si>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</si>
  <si>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</si>
  <si>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</si>
  <si>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</si>
  <si>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</si>
  <si>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</si>
  <si>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</si>
  <si>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</si>
  <si>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</si>
  <si>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</si>
  <si>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</si>
  <si>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</si>
  <si>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</si>
  <si>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</si>
  <si>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</si>
  <si>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</si>
  <si>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</si>
  <si>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</si>
  <si>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</si>
  <si>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</si>
  <si>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</si>
  <si>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</si>
  <si>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</si>
  <si>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</si>
  <si>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</si>
  <si>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</si>
  <si>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</si>
  <si>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</si>
  <si>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</si>
  <si>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</si>
  <si>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</si>
  <si>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</si>
  <si>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</si>
  <si>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</si>
  <si>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</si>
  <si>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</si>
  <si>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</si>
  <si>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</si>
  <si>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</si>
  <si>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</si>
  <si>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</si>
  <si>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</si>
  <si>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</si>
  <si>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</si>
  <si>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</si>
  <si>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</si>
  <si>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</si>
  <si>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</si>
  <si>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</si>
  <si>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</si>
  <si>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</si>
  <si>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</si>
  <si>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</si>
  <si>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</si>
  <si>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</si>
  <si>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</si>
  <si>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</si>
  <si>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</si>
  <si>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</si>
  <si>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</si>
  <si>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</si>
  <si>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</si>
  <si>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</si>
  <si>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</si>
  <si>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</si>
  <si>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</si>
  <si>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</si>
  <si>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</si>
  <si>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</si>
  <si>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</si>
  <si>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</si>
  <si>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</si>
  <si>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</si>
  <si>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</si>
  <si>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</si>
  <si>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</si>
  <si>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</si>
  <si>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</si>
  <si>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</si>
  <si>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</si>
  <si>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</si>
  <si>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</si>
  <si>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</si>
  <si>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</si>
  <si>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</si>
  <si>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</si>
  <si>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</si>
  <si>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</si>
  <si>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</si>
  <si>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</si>
  <si>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</si>
  <si>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</si>
  <si>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</si>
  <si>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</si>
  <si>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</si>
  <si>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</si>
  <si>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</si>
  <si>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</si>
  <si>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</si>
  <si>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</si>
  <si>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</si>
  <si>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</si>
  <si>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</si>
  <si>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</si>
  <si>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</si>
  <si>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</si>
  <si>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</si>
  <si>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</si>
  <si>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</si>
  <si>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</si>
  <si>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</si>
  <si>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</si>
  <si>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</si>
  <si>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</si>
  <si>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</si>
  <si>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</si>
  <si>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</si>
  <si>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</si>
  <si>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</si>
  <si>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</si>
  <si>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</si>
  <si>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</si>
  <si>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</si>
  <si>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</si>
  <si>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</si>
  <si>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</si>
  <si>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</si>
  <si>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</si>
  <si>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</si>
  <si>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</si>
  <si>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</si>
  <si>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</si>
  <si>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</si>
  <si>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</si>
  <si>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</si>
  <si>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</si>
  <si>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</si>
  <si>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</si>
  <si>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</si>
  <si>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</si>
  <si>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</si>
  <si>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</si>
  <si>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</si>
  <si>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</si>
  <si>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</si>
  <si>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</si>
  <si>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</si>
  <si>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</si>
  <si>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</si>
  <si>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</si>
  <si>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</si>
  <si>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</si>
  <si>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</si>
  <si>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</si>
  <si>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</si>
  <si>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</si>
  <si>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</si>
  <si>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</si>
  <si>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</si>
  <si>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</si>
  <si>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</si>
  <si>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</si>
  <si>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</si>
  <si>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</si>
  <si>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</si>
  <si>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</si>
  <si>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</si>
  <si>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</si>
  <si>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</si>
  <si>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</si>
  <si>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</si>
  <si>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</si>
  <si>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</si>
  <si>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</si>
  <si>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</si>
  <si>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</si>
  <si>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</si>
  <si>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</si>
  <si>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</si>
  <si>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</si>
  <si>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</si>
  <si>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</si>
  <si>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</si>
  <si>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</si>
  <si>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</si>
  <si>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</si>
  <si>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</si>
  <si>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</si>
  <si>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</si>
  <si>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</si>
  <si>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</si>
  <si>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</si>
  <si>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</si>
  <si>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</si>
  <si>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</si>
  <si>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</si>
  <si>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</si>
  <si>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</si>
  <si>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</si>
  <si>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</si>
  <si>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</si>
  <si>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</si>
  <si>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</si>
  <si>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</si>
  <si>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</si>
  <si>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</si>
  <si>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</si>
  <si>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</si>
  <si>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</si>
  <si>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</si>
  <si>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</si>
  <si>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</si>
  <si>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</si>
  <si>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</si>
  <si>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</si>
  <si>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</si>
  <si>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</si>
  <si>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</si>
  <si>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</si>
  <si>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</si>
  <si>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</si>
  <si>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</si>
  <si>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</si>
  <si>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</si>
  <si>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</si>
  <si>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</si>
  <si>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</si>
  <si>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</si>
  <si>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</si>
  <si>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</si>
  <si>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</si>
  <si>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</si>
  <si>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</si>
  <si>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</si>
  <si>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</si>
  <si>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</si>
  <si>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</si>
  <si>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</si>
  <si>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</si>
  <si>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</si>
  <si>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</si>
  <si>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</si>
  <si>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</si>
  <si>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</si>
  <si>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</si>
  <si>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</si>
  <si>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</si>
  <si>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</si>
  <si>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</si>
  <si>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</si>
  <si>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</si>
  <si>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</si>
  <si>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</si>
  <si>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</si>
  <si>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</si>
  <si>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</si>
  <si>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</si>
  <si>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</si>
  <si>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</si>
  <si>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</si>
  <si>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</si>
  <si>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</si>
  <si>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</si>
  <si>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</si>
  <si>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</si>
  <si>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</si>
  <si>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</si>
  <si>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</si>
  <si>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</si>
  <si>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</si>
  <si>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</si>
  <si>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</si>
  <si>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</si>
  <si>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</si>
  <si>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</si>
  <si>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</si>
  <si>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</si>
  <si>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</si>
  <si>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</si>
  <si>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</si>
  <si>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</si>
  <si>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</si>
  <si>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</si>
  <si>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</si>
  <si>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</si>
  <si>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</si>
  <si>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</si>
  <si>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</si>
  <si>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</si>
  <si>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</si>
  <si>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</si>
  <si>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</si>
  <si>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</si>
  <si>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</si>
  <si>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</si>
  <si>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</si>
  <si>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</si>
  <si>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</si>
  <si>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</si>
  <si>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</si>
  <si>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</si>
  <si>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</si>
  <si>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</si>
  <si>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</si>
  <si>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</si>
  <si>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</si>
  <si>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</si>
  <si>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</si>
  <si>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</si>
  <si>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</si>
  <si>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</si>
  <si>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</si>
  <si>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</si>
  <si>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</si>
  <si>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</si>
  <si>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</si>
  <si>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</si>
  <si>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</si>
  <si>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</si>
  <si>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</si>
  <si>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</si>
  <si>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</si>
  <si>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</si>
  <si>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</si>
  <si>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</si>
  <si>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</si>
  <si>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</si>
  <si>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</si>
  <si>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</si>
  <si>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</si>
  <si>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</si>
  <si>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</si>
  <si>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</si>
  <si>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</si>
  <si>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</si>
  <si>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</si>
  <si>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</si>
  <si>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</si>
  <si>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</si>
  <si>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</si>
  <si>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</si>
  <si>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</si>
  <si>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</si>
  <si>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</si>
  <si>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</si>
  <si>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</si>
  <si>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</si>
  <si>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</si>
  <si>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</si>
  <si>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</si>
  <si>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</si>
  <si>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</si>
  <si>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</si>
  <si>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</si>
  <si>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</si>
  <si>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</si>
  <si>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</si>
  <si>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</si>
  <si>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</si>
  <si>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</si>
  <si>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</si>
  <si>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</si>
  <si>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</si>
  <si>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</si>
  <si>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</si>
  <si>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</si>
  <si>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</si>
  <si>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</si>
  <si>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</si>
  <si>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</si>
  <si>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</si>
  <si>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</si>
  <si>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</si>
  <si>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</si>
  <si>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</si>
  <si>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</si>
  <si>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</si>
  <si>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</si>
  <si>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</si>
  <si>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</si>
  <si>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</si>
  <si>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</si>
  <si>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</si>
  <si>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</si>
  <si>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</si>
  <si>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</si>
  <si>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</si>
  <si>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</si>
  <si>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</si>
  <si>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</si>
  <si>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</si>
  <si>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</si>
  <si>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</si>
  <si>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</si>
  <si>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</si>
  <si>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</si>
  <si>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</si>
  <si>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</si>
  <si>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</si>
  <si>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</si>
  <si>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</si>
  <si>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</si>
  <si>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</si>
  <si>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</si>
  <si>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</si>
  <si>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</si>
  <si>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</si>
  <si>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</si>
  <si>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</si>
  <si>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</si>
  <si>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</si>
  <si>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</si>
  <si>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</si>
  <si>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</si>
  <si>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</si>
  <si>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</si>
  <si>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</si>
  <si>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</si>
  <si>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</si>
  <si>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</si>
  <si>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</si>
  <si>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</si>
  <si>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</si>
  <si>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</si>
  <si>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</si>
  <si>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</si>
  <si>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</si>
  <si>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</si>
  <si>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</si>
  <si>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</si>
  <si>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</si>
  <si>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</si>
  <si>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</si>
  <si>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</si>
  <si>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</si>
  <si>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</si>
  <si>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</si>
  <si>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</si>
  <si>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</si>
  <si>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</si>
  <si>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</si>
  <si>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</si>
  <si>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</si>
  <si>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</si>
  <si>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</si>
  <si>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</si>
  <si>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</si>
  <si>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</si>
  <si>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</si>
  <si>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</si>
  <si>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</si>
  <si>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</si>
  <si>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</si>
  <si>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</si>
  <si>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</si>
  <si>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</si>
  <si>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</si>
  <si>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</si>
  <si>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</si>
  <si>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</si>
  <si>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</si>
  <si>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</si>
  <si>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</si>
  <si>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</si>
  <si>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</si>
  <si>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</si>
  <si>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</si>
  <si>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</si>
  <si>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</si>
  <si>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</si>
  <si>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</si>
  <si>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</si>
  <si>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</si>
  <si>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</si>
  <si>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</si>
  <si>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</si>
  <si>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</si>
  <si>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</si>
  <si>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</si>
  <si>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</si>
  <si>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</si>
  <si>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</si>
  <si>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</si>
  <si>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</si>
  <si>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</si>
  <si>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</si>
  <si>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</si>
  <si>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</si>
  <si>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</si>
  <si>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</si>
  <si>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</si>
  <si>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</si>
  <si>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</si>
  <si>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</si>
  <si>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</si>
  <si>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</si>
  <si>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</si>
  <si>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</si>
  <si>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</si>
  <si>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</si>
  <si>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</si>
  <si>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</si>
  <si>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</si>
  <si>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</si>
  <si>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</si>
  <si>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</si>
  <si>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</si>
  <si>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</si>
  <si>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</si>
  <si>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</si>
  <si>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</si>
  <si>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</si>
  <si>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</si>
  <si>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</si>
  <si>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</si>
  <si>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</si>
  <si>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</si>
  <si>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</si>
  <si>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</si>
  <si>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</si>
  <si>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</si>
  <si>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</si>
  <si>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</si>
  <si>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</si>
  <si>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</si>
  <si>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</si>
  <si>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</si>
  <si>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</si>
  <si>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</si>
  <si>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</si>
  <si>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</si>
  <si>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</si>
  <si>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</si>
  <si>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</si>
  <si>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</si>
  <si>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</si>
  <si>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</si>
  <si>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</si>
  <si>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</si>
  <si>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</si>
  <si>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</si>
  <si>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</si>
  <si>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</si>
  <si>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</si>
  <si>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</si>
  <si>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</si>
  <si>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</si>
  <si>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</si>
  <si>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</si>
  <si>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</si>
  <si>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</si>
  <si>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</si>
  <si>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</si>
  <si>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</si>
  <si>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</si>
  <si>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</si>
  <si>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</si>
  <si>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</si>
  <si>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</si>
  <si>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</si>
  <si>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</si>
  <si>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</si>
  <si>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</si>
  <si>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</si>
  <si>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</si>
  <si>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</si>
  <si>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</si>
  <si>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</si>
  <si>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</si>
  <si>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</si>
  <si>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</si>
  <si>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</si>
  <si>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</si>
  <si>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</si>
  <si>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</si>
  <si>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</si>
  <si>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</si>
  <si>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</si>
  <si>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</si>
  <si>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</si>
  <si>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</si>
  <si>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</si>
  <si>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</si>
  <si>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</si>
  <si>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</si>
  <si>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</si>
  <si>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</si>
  <si>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</si>
  <si>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</si>
  <si>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</si>
  <si>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</si>
  <si>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</si>
  <si>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</si>
  <si>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</si>
  <si>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</si>
  <si>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</si>
  <si>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</si>
  <si>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</si>
  <si>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</si>
  <si>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</si>
  <si>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</si>
  <si>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</si>
  <si>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</si>
  <si>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</si>
  <si>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</si>
  <si>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</si>
  <si>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</si>
  <si>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</si>
  <si>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</si>
  <si>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</si>
  <si>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</si>
  <si>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</si>
  <si>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</si>
  <si>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</si>
  <si>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</si>
  <si>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</si>
  <si>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</si>
  <si>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</si>
  <si>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</si>
  <si>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</si>
  <si>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</si>
  <si>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</si>
  <si>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</si>
  <si>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</si>
  <si>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</si>
  <si>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</si>
  <si>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</si>
  <si>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</si>
  <si>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</si>
  <si>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</si>
  <si>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</si>
  <si>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</si>
  <si>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</si>
  <si>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</si>
  <si>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</si>
  <si>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</si>
  <si>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</si>
  <si>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</si>
  <si>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</si>
  <si>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</si>
  <si>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</si>
  <si>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</si>
  <si>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</si>
  <si>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</si>
  <si>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</si>
  <si>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</si>
  <si>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</si>
  <si>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</si>
  <si>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</si>
  <si>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</si>
  <si>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</si>
  <si>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</si>
  <si>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</si>
  <si>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</si>
  <si>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</si>
  <si>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</si>
  <si>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</si>
  <si>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</si>
  <si>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</si>
  <si>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</si>
  <si>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</si>
  <si>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</si>
  <si>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</si>
  <si>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</si>
  <si>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</si>
  <si>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</si>
  <si>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</si>
  <si>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</si>
  <si>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</si>
  <si>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</si>
  <si>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</si>
  <si>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</si>
  <si>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</si>
  <si>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</si>
  <si>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</si>
  <si>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</si>
  <si>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</si>
  <si>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</si>
  <si>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</si>
  <si>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</si>
  <si>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</si>
  <si>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</si>
  <si>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</si>
  <si>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</si>
  <si>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</si>
  <si>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</si>
  <si>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</si>
  <si>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</si>
  <si>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</si>
  <si>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</si>
  <si>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</si>
  <si>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</si>
  <si>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</si>
  <si>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</si>
  <si>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</si>
  <si>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</si>
  <si>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</si>
  <si>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</si>
  <si>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</si>
  <si>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</si>
  <si>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</si>
  <si>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</si>
  <si>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</si>
  <si>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</si>
  <si>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</si>
  <si>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</si>
  <si>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</si>
  <si>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</si>
  <si>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</si>
  <si>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</si>
  <si>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</si>
  <si>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</si>
  <si>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</si>
  <si>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</si>
  <si>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</si>
  <si>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</si>
  <si>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</si>
  <si>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</si>
  <si>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</si>
  <si>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</si>
  <si>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</si>
  <si>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</si>
  <si>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</si>
  <si>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</si>
  <si>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</si>
  <si>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</si>
  <si>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</si>
  <si>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</si>
  <si>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</si>
  <si>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</si>
  <si>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</si>
  <si>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</si>
  <si>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</si>
  <si>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</si>
  <si>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</si>
  <si>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</si>
  <si>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</si>
  <si>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</si>
  <si>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</si>
  <si>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</si>
  <si>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</si>
  <si>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</si>
  <si>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</si>
  <si>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</si>
  <si>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</si>
  <si>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</si>
  <si>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</si>
  <si>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</si>
  <si>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</si>
  <si>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</si>
  <si>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</si>
  <si>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</si>
  <si>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</si>
  <si>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</si>
  <si>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</si>
  <si>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</si>
  <si>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</si>
  <si>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</si>
  <si>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</si>
  <si>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</si>
  <si>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</si>
  <si>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</si>
  <si>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</si>
  <si>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</si>
  <si>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</si>
  <si>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</si>
  <si>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</si>
  <si>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</si>
  <si>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</si>
  <si>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</si>
  <si>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</si>
  <si>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</si>
  <si>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</si>
  <si>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</si>
  <si>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</si>
  <si>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</si>
  <si>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</si>
  <si>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</si>
  <si>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</si>
  <si>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</si>
  <si>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</si>
  <si>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</si>
  <si>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</si>
  <si>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</si>
  <si>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</si>
  <si>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</si>
  <si>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</si>
  <si>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</si>
  <si>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</si>
  <si>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</si>
  <si>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</si>
  <si>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</si>
  <si>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</si>
  <si>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</si>
  <si>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</si>
  <si>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</si>
  <si>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</si>
  <si>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</si>
  <si>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</si>
  <si>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</si>
  <si>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</si>
  <si>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</si>
  <si>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</si>
  <si>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</si>
  <si>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</si>
  <si>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</si>
  <si>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</si>
  <si>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</si>
  <si>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</si>
  <si>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</si>
  <si>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</si>
  <si>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</si>
  <si>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</si>
  <si>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</si>
  <si>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</si>
  <si>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</si>
  <si>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</si>
  <si>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</si>
  <si>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</si>
  <si>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</si>
  <si>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</si>
  <si>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</si>
  <si>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</si>
  <si>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</si>
  <si>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</si>
  <si>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</si>
  <si>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</si>
  <si>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</si>
  <si>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</si>
  <si>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</si>
  <si>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</si>
  <si>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</si>
  <si>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</si>
  <si>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</si>
  <si>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</si>
  <si>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</si>
  <si>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</si>
  <si>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</si>
  <si>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</si>
  <si>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</si>
  <si>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</si>
  <si>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</si>
  <si>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</si>
  <si>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</si>
  <si>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</si>
  <si>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</si>
  <si>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</si>
  <si>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</si>
  <si>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</si>
  <si>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</si>
  <si>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</si>
  <si>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</si>
  <si>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</si>
  <si>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</si>
  <si>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</si>
  <si>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</si>
  <si>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</si>
  <si>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</si>
  <si>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</si>
  <si>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</si>
  <si>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</si>
  <si>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</si>
  <si>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</si>
  <si>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</si>
  <si>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</si>
  <si>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</si>
  <si>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</si>
  <si>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</si>
  <si>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</si>
  <si>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</si>
  <si>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</si>
  <si>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</si>
  <si>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</si>
  <si>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</si>
  <si>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</si>
  <si>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</si>
  <si>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</si>
  <si>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</si>
  <si>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</si>
  <si>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</si>
  <si>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</si>
  <si>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</si>
  <si>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</si>
  <si>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</si>
  <si>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</si>
  <si>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</si>
  <si>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</si>
  <si>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</si>
  <si>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</si>
  <si>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</si>
  <si>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</si>
  <si>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</si>
  <si>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</si>
  <si>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</si>
  <si>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</si>
  <si>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</si>
  <si>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</si>
  <si>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</si>
  <si>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</si>
  <si>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</si>
  <si>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</si>
  <si>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</si>
  <si>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</si>
  <si>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</si>
  <si>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</si>
  <si>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</si>
  <si>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</si>
  <si>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</si>
  <si>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</si>
  <si>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</si>
  <si>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</si>
  <si>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</si>
  <si>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</si>
  <si>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</si>
  <si>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</si>
  <si>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</si>
  <si>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</si>
  <si>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</si>
  <si>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</si>
  <si>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</si>
  <si>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</si>
  <si>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</si>
  <si>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</si>
  <si>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</si>
  <si>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</si>
  <si>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</si>
  <si>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</si>
  <si>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</si>
  <si>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</si>
  <si>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</si>
  <si>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</si>
  <si>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</si>
  <si>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</si>
  <si>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</si>
  <si>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</si>
  <si>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</si>
  <si>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</si>
  <si>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</si>
  <si>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</si>
  <si>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</si>
  <si>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</si>
  <si>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</si>
  <si>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</si>
  <si>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</si>
  <si>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</si>
  <si>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</si>
  <si>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</si>
  <si>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</si>
  <si>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</si>
  <si>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</si>
  <si>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</si>
  <si>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</si>
  <si>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</si>
  <si>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</si>
  <si>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</si>
  <si>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</si>
  <si>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</si>
  <si>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</si>
  <si>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</si>
  <si>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</si>
  <si>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</si>
  <si>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</si>
  <si>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</si>
  <si>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</si>
  <si>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</si>
  <si>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</si>
  <si>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</si>
  <si>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</si>
  <si>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</si>
  <si>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</si>
  <si>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</si>
  <si>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</si>
  <si>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</si>
  <si>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</si>
  <si>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</si>
  <si>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</si>
  <si>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</si>
  <si>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</si>
  <si>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</si>
  <si>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</si>
  <si>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</si>
  <si>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</si>
  <si>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</si>
  <si>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</si>
  <si>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</si>
  <si>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</si>
  <si>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</si>
  <si>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</si>
  <si>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</si>
  <si>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</si>
  <si>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</si>
  <si>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</si>
  <si>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</si>
  <si>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</si>
  <si>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</si>
  <si>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</si>
  <si>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</si>
  <si>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</si>
  <si>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</si>
  <si>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</si>
  <si>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</si>
  <si>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</si>
  <si>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</si>
  <si>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</si>
  <si>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</si>
  <si>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</si>
  <si>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</si>
  <si>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</si>
  <si>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</si>
  <si>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</si>
  <si>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</si>
  <si>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</si>
  <si>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</si>
  <si>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</si>
  <si>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</si>
  <si>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</si>
  <si>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</si>
  <si>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</si>
  <si>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</si>
  <si>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</si>
  <si>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</si>
  <si>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</si>
  <si>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</si>
  <si>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</si>
  <si>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</si>
  <si>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</si>
  <si>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</si>
  <si>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</si>
  <si>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</si>
  <si>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</si>
  <si>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</si>
  <si>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</si>
  <si>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</si>
  <si>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</si>
  <si>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</si>
  <si>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</si>
  <si>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</si>
  <si>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</si>
  <si>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</si>
  <si>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</si>
  <si>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</si>
  <si>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</si>
  <si>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</si>
  <si>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</si>
  <si>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</si>
  <si>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</si>
  <si>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</si>
  <si>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</si>
  <si>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</si>
  <si>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</si>
  <si>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</si>
  <si>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</si>
  <si>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</si>
  <si>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</si>
  <si>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</si>
  <si>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</si>
  <si>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</si>
  <si>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</si>
  <si>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</si>
  <si>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</si>
  <si>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</si>
  <si>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</si>
  <si>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</si>
  <si>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</si>
  <si>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</si>
  <si>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</si>
  <si>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</si>
  <si>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</si>
  <si>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</si>
  <si>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</si>
  <si>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</si>
  <si>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</si>
  <si>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</si>
  <si>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</si>
  <si>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</si>
  <si>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</si>
  <si>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</si>
  <si>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</si>
  <si>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</si>
  <si>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</si>
  <si>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</si>
  <si>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</si>
  <si>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</si>
  <si>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</si>
  <si>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</si>
  <si>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</si>
  <si>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</si>
  <si>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</si>
  <si>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</si>
  <si>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</si>
  <si>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</si>
  <si>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</si>
  <si>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</si>
  <si>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</si>
  <si>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</si>
  <si>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</si>
  <si>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</si>
  <si>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</si>
  <si>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</si>
  <si>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</si>
  <si>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</si>
  <si>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</si>
  <si>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</si>
  <si>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</si>
  <si>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</si>
  <si>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</si>
  <si>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</si>
  <si>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</si>
  <si>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</si>
  <si>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</si>
  <si>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</si>
  <si>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</si>
  <si>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</si>
  <si>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</si>
  <si>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</si>
  <si>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</si>
  <si>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</si>
  <si>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</si>
  <si>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</si>
  <si>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</si>
  <si>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</si>
  <si>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</si>
  <si>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</si>
  <si>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</si>
  <si>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</si>
  <si>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</si>
  <si>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</si>
  <si>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</si>
  <si>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</si>
  <si>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</si>
  <si>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</si>
  <si>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</si>
  <si>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</si>
  <si>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</si>
  <si>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</si>
  <si>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</si>
  <si>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</si>
  <si>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</si>
  <si>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</si>
  <si>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</si>
  <si>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</si>
  <si>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</si>
  <si>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</si>
  <si>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</si>
  <si>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</si>
  <si>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</si>
  <si>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</si>
  <si>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</si>
  <si>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</si>
  <si>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</si>
  <si>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</si>
  <si>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</si>
  <si>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</si>
  <si>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</si>
  <si>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</si>
  <si>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</si>
  <si>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</si>
  <si>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</si>
  <si>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</si>
  <si>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</si>
  <si>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</si>
  <si>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</si>
  <si>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</si>
  <si>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</si>
  <si>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</si>
  <si>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</si>
  <si>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</si>
  <si>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</si>
  <si>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</si>
  <si>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</si>
  <si>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</si>
  <si>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</si>
  <si>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</si>
  <si>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</si>
  <si>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</si>
  <si>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</si>
  <si>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</si>
  <si>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</si>
  <si>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</si>
  <si>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</si>
  <si>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</si>
  <si>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</si>
  <si>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</si>
  <si>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</si>
  <si>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</si>
  <si>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</si>
  <si>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</si>
  <si>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</si>
  <si>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</si>
  <si>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</si>
  <si>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</si>
  <si>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</si>
  <si>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</si>
  <si>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</si>
  <si>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</si>
  <si>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</si>
  <si>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</si>
  <si>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</si>
  <si>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</si>
  <si>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</si>
  <si>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</si>
  <si>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</si>
  <si>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</si>
  <si>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</si>
  <si>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</si>
  <si>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</si>
  <si>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</si>
  <si>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</si>
  <si>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</si>
  <si>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</si>
  <si>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</si>
  <si>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</si>
  <si>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</si>
  <si>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</si>
  <si>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</si>
  <si>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</si>
  <si>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</si>
  <si>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</si>
  <si>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</si>
  <si>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</si>
  <si>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</si>
  <si>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</si>
  <si>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</si>
  <si>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</si>
  <si>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</si>
  <si>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</si>
  <si>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</si>
  <si>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</si>
  <si>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</si>
  <si>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</si>
  <si>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</si>
  <si>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</si>
  <si>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</si>
  <si>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</si>
  <si>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</si>
  <si>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</si>
  <si>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</si>
  <si>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</si>
  <si>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</si>
  <si>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</si>
  <si>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</si>
  <si>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</si>
  <si>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</si>
  <si>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</si>
  <si>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</si>
  <si>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</si>
  <si>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</si>
  <si>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</si>
  <si>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</si>
  <si>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</si>
  <si>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</si>
  <si>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</si>
  <si>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</si>
  <si>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</si>
  <si>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</si>
  <si>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</si>
  <si>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</si>
  <si>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</si>
  <si>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</si>
  <si>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</si>
  <si>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</si>
  <si>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</si>
  <si>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</si>
  <si>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</si>
  <si>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</si>
  <si>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</si>
  <si>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</si>
  <si>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</si>
  <si>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</si>
  <si>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</si>
  <si>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</si>
  <si>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</si>
  <si>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</si>
  <si>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</si>
  <si>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</si>
  <si>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</si>
  <si>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</si>
  <si>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</si>
  <si>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</si>
  <si>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</si>
  <si>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</si>
  <si>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</si>
  <si>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</si>
  <si>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</si>
  <si>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</si>
  <si>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</si>
  <si>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</si>
  <si>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</si>
  <si>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</si>
  <si>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</si>
  <si>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</si>
  <si>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</si>
  <si>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</si>
  <si>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</si>
  <si>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</si>
  <si>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</si>
  <si>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</si>
  <si>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</si>
  <si>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</si>
  <si>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</si>
  <si>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</si>
  <si>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</si>
  <si>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</si>
  <si>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</si>
  <si>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</si>
  <si>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</si>
  <si>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</si>
  <si>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</si>
  <si>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</si>
  <si>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</si>
  <si>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</si>
  <si>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</si>
  <si>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</si>
  <si>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</si>
  <si>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</si>
  <si>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</si>
  <si>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</si>
  <si>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</si>
  <si>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</si>
  <si>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</si>
  <si>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</si>
  <si>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</si>
  <si>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</si>
  <si>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</si>
  <si>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</si>
  <si>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</si>
  <si>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</si>
  <si>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</si>
  <si>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</si>
  <si>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</si>
  <si>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</si>
  <si>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</si>
  <si>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</si>
  <si>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</si>
  <si>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</si>
  <si>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</si>
  <si>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</si>
  <si>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</si>
  <si>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</si>
  <si>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</si>
  <si>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</si>
  <si>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</si>
  <si>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</si>
  <si>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</si>
  <si>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</si>
  <si>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</si>
  <si>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</si>
  <si>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</si>
  <si>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</si>
  <si>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</si>
  <si>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</si>
  <si>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</si>
  <si>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</si>
  <si>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</si>
  <si>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</si>
  <si>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</si>
  <si>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</si>
  <si>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</si>
  <si>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</si>
  <si>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</si>
  <si>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</si>
  <si>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</si>
  <si>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</si>
  <si>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</si>
  <si>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</si>
  <si>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</si>
  <si>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</si>
  <si>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</si>
  <si>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</si>
  <si>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</si>
  <si>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</si>
  <si>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</si>
  <si>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</si>
  <si>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</si>
  <si>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</si>
  <si>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</si>
  <si>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</si>
  <si>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</si>
  <si>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</si>
  <si>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</si>
  <si>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</si>
  <si>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</si>
  <si>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</si>
  <si>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</si>
  <si>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</si>
  <si>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</si>
  <si>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</si>
  <si>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</si>
  <si>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</si>
  <si>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</si>
  <si>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</si>
  <si>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</si>
  <si>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</si>
  <si>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</si>
  <si>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</si>
  <si>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</si>
  <si>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</si>
  <si>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</si>
  <si>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</si>
  <si>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</si>
  <si>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</si>
  <si>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</si>
  <si>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</si>
  <si>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</si>
  <si>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</si>
  <si>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</si>
  <si>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</si>
  <si>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</si>
  <si>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</si>
  <si>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</si>
  <si>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</si>
  <si>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</si>
  <si>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</si>
  <si>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</si>
  <si>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</si>
  <si>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</si>
  <si>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</si>
  <si>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</si>
  <si>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</si>
  <si>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</si>
  <si>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</si>
  <si>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</si>
  <si>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</si>
  <si>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</si>
  <si>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</si>
  <si>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</si>
  <si>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</si>
  <si>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</si>
  <si>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</si>
  <si>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</si>
  <si>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</si>
  <si>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</si>
  <si>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</si>
  <si>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</si>
  <si>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</si>
  <si>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</si>
  <si>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</si>
  <si>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</si>
  <si>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</si>
  <si>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</si>
  <si>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</si>
  <si>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</si>
  <si>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</si>
  <si>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</si>
  <si>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</si>
  <si>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</si>
  <si>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</si>
  <si>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</si>
  <si>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</si>
  <si>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</si>
  <si>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</si>
  <si>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</si>
  <si>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</si>
  <si>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</si>
  <si>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</si>
  <si>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</si>
  <si>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</si>
  <si>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</si>
  <si>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</si>
  <si>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</si>
  <si>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</si>
  <si>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</si>
  <si>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</si>
  <si>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</si>
  <si>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</si>
  <si>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</si>
  <si>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</si>
  <si>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</si>
  <si>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</si>
  <si>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</si>
  <si>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</si>
  <si>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</si>
  <si>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</si>
  <si>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</si>
  <si>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</si>
  <si>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</si>
  <si>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</si>
  <si>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</si>
  <si>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</si>
  <si>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</si>
  <si>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</si>
  <si>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</si>
  <si>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</si>
  <si>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</si>
  <si>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</si>
  <si>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</si>
  <si>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</si>
  <si>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</si>
  <si>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</si>
  <si>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</si>
  <si>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</si>
  <si>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</si>
  <si>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</si>
  <si>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</si>
  <si>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</si>
  <si>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</si>
  <si>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</si>
  <si>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</si>
  <si>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</si>
  <si>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</si>
  <si>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</si>
  <si>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</si>
  <si>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</si>
  <si>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</si>
  <si>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</si>
  <si>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</si>
  <si>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</si>
  <si>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</si>
  <si>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</si>
  <si>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</si>
  <si>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</si>
  <si>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</si>
  <si>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</si>
  <si>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</si>
  <si>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</si>
  <si>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</si>
  <si>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</si>
  <si>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</si>
  <si>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</si>
  <si>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</si>
  <si>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</si>
  <si>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</si>
  <si>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</si>
  <si>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</si>
  <si>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</si>
  <si>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</si>
  <si>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</si>
  <si>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</si>
  <si>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</si>
  <si>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</si>
  <si>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</si>
  <si>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</si>
  <si>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</si>
  <si>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</si>
  <si>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</si>
  <si>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</si>
  <si>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</si>
  <si>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</si>
  <si>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</si>
  <si>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</si>
  <si>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</si>
  <si>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</si>
  <si>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</si>
  <si>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</si>
  <si>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</si>
  <si>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</si>
  <si>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</si>
  <si>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</si>
  <si>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</si>
  <si>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</si>
  <si>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</si>
  <si>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</si>
  <si>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</si>
  <si>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</si>
  <si>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</si>
  <si>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</si>
  <si>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</si>
  <si>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</si>
  <si>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</si>
  <si>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</si>
  <si>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</si>
  <si>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</si>
  <si>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</si>
  <si>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</si>
  <si>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</si>
  <si>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</si>
  <si>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</si>
  <si>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</si>
  <si>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</si>
  <si>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</si>
  <si>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</si>
  <si>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</si>
  <si>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</si>
  <si>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</si>
  <si>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</si>
  <si>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</si>
  <si>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</si>
  <si>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</si>
  <si>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</si>
  <si>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</si>
  <si>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</si>
  <si>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</si>
  <si>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</si>
  <si>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</si>
  <si>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</si>
  <si>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</si>
  <si>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</si>
  <si>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</si>
  <si>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</si>
  <si>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</si>
  <si>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</si>
  <si>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</si>
  <si>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</si>
  <si>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</si>
  <si>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</si>
  <si>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</si>
  <si>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</si>
  <si>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</si>
  <si>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</si>
  <si>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</si>
  <si>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</si>
  <si>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</si>
  <si>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</si>
  <si>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</si>
  <si>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</si>
  <si>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</si>
  <si>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</si>
  <si>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</si>
  <si>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</si>
  <si>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</si>
  <si>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</si>
  <si>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</si>
  <si>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</si>
  <si>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</si>
  <si>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</si>
  <si>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</si>
  <si>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</si>
  <si>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</si>
  <si>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</si>
  <si>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</si>
  <si>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</si>
  <si>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</si>
  <si>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</si>
  <si>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</si>
  <si>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</si>
  <si>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</si>
  <si>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</si>
  <si>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</si>
  <si>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</si>
  <si>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</si>
  <si>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</si>
  <si>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</si>
  <si>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</si>
  <si>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</si>
  <si>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</si>
  <si>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</si>
  <si>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</si>
  <si>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</si>
  <si>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</si>
  <si>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</si>
  <si>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</si>
  <si>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</si>
  <si>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</si>
  <si>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</si>
  <si>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</si>
  <si>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</si>
  <si>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</si>
  <si>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</si>
  <si>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</si>
  <si>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</si>
  <si>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</si>
  <si>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</si>
  <si>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</si>
  <si>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</si>
  <si>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</si>
  <si>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</si>
  <si>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</si>
  <si>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</si>
  <si>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</si>
  <si>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</si>
  <si>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</si>
  <si>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</si>
  <si>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</si>
  <si>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</si>
  <si>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</si>
  <si>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</si>
  <si>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</si>
  <si>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</si>
  <si>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</si>
  <si>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</si>
  <si>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</si>
  <si>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</si>
  <si>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</si>
  <si>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</si>
  <si>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</si>
  <si>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</si>
  <si>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</si>
  <si>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</si>
  <si>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</si>
  <si>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</si>
  <si>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</si>
  <si>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</si>
  <si>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</si>
  <si>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</si>
  <si>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</si>
  <si>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</si>
  <si>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</si>
  <si>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</si>
  <si>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</si>
  <si>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</si>
  <si>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</si>
  <si>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</si>
  <si>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</si>
  <si>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</si>
  <si>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</si>
  <si>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</si>
  <si>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</si>
  <si>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</si>
  <si>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</si>
  <si>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</si>
  <si>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</si>
  <si>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</si>
  <si>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</si>
  <si>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</si>
  <si>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</si>
  <si>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</si>
  <si>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</si>
  <si>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</si>
  <si>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</si>
  <si>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</si>
  <si>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</si>
  <si>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</si>
  <si>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</si>
  <si>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</si>
  <si>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</si>
  <si>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</si>
  <si>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</si>
  <si>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</si>
  <si>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</si>
  <si>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</si>
  <si>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</si>
  <si>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</si>
  <si>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</si>
  <si>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</si>
  <si>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</si>
  <si>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</si>
  <si>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</si>
  <si>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</si>
  <si>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</si>
  <si>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</si>
  <si>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</si>
  <si>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</si>
  <si>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</si>
  <si>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</si>
  <si>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</si>
  <si>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</si>
  <si>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</si>
  <si>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</si>
  <si>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</si>
  <si>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</si>
  <si>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</si>
  <si>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</si>
  <si>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</si>
  <si>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</si>
  <si>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</si>
  <si>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</si>
  <si>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</si>
  <si>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</si>
  <si>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</si>
  <si>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</si>
  <si>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</si>
  <si>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</si>
  <si>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</si>
  <si>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</si>
  <si>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</si>
  <si>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</si>
  <si>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</si>
  <si>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</si>
  <si>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</si>
  <si>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</si>
  <si>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</si>
  <si>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</si>
  <si>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</si>
  <si>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</si>
  <si>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</si>
  <si>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</si>
  <si>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</si>
  <si>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</si>
  <si>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</si>
  <si>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</si>
  <si>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</si>
  <si>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</si>
  <si>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</si>
  <si>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</si>
  <si>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</si>
  <si>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</si>
  <si>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</si>
  <si>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</si>
  <si>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</si>
  <si>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</si>
  <si>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</si>
  <si>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</si>
  <si>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</si>
  <si>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</si>
  <si>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</si>
  <si>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</si>
  <si>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</si>
  <si>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</si>
  <si>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</si>
  <si>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</si>
  <si>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</si>
  <si>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</si>
  <si>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</si>
  <si>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</si>
  <si>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</si>
  <si>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</si>
  <si>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</si>
  <si>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</si>
  <si>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</si>
  <si>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</si>
  <si>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</si>
  <si>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</si>
  <si>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</si>
  <si>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</si>
  <si>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</si>
  <si>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</si>
  <si>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</si>
  <si>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</si>
  <si>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</si>
  <si>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</si>
  <si>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</si>
  <si>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</si>
  <si>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</si>
  <si>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</si>
  <si>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</si>
  <si>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</si>
  <si>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</si>
  <si>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</si>
  <si>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</si>
  <si>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</si>
  <si>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</si>
  <si>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</si>
  <si>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</si>
  <si>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</si>
  <si>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</si>
  <si>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</si>
  <si>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</si>
  <si>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</si>
  <si>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</si>
  <si>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</si>
  <si>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</si>
  <si>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</si>
  <si>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</si>
  <si>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</si>
  <si>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</si>
  <si>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</si>
  <si>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</si>
  <si>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</si>
  <si>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</si>
  <si>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</si>
  <si>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</si>
  <si>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</si>
  <si>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</si>
  <si>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</si>
  <si>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</si>
  <si>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</si>
  <si>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</si>
  <si>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</si>
  <si>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</si>
  <si>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</si>
  <si>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</si>
  <si>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</si>
  <si>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</si>
  <si>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</si>
  <si>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</si>
  <si>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</si>
  <si>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</si>
  <si>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</si>
  <si>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</si>
  <si>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</si>
  <si>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</si>
  <si>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</si>
  <si>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</si>
  <si>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</si>
  <si>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</si>
  <si>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</si>
  <si>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</si>
  <si>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</si>
  <si>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</si>
  <si>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</si>
  <si>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</si>
  <si>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</si>
  <si>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</si>
  <si>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</si>
  <si>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</si>
  <si>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</si>
  <si>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</si>
  <si>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</si>
  <si>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</si>
  <si>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</si>
  <si>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</si>
  <si>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</si>
  <si>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</si>
  <si>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</si>
  <si>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</si>
  <si>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</si>
  <si>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</si>
  <si>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</si>
  <si>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</si>
  <si>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</si>
  <si>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</si>
  <si>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</si>
  <si>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</si>
  <si>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</si>
  <si>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</si>
  <si>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</si>
  <si>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</si>
  <si>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</si>
  <si>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</si>
  <si>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</si>
  <si>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</si>
  <si>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</si>
  <si>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</si>
  <si>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</si>
  <si>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</si>
  <si>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</si>
  <si>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</si>
  <si>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</si>
  <si>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</si>
  <si>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</si>
  <si>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</si>
  <si>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</si>
  <si>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</si>
  <si>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</si>
  <si>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</si>
  <si>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</si>
  <si>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</si>
  <si>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</si>
  <si>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</si>
  <si>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</si>
  <si>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</si>
  <si>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</si>
  <si>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</si>
  <si>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</si>
  <si>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</si>
  <si>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</si>
  <si>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</si>
  <si>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</si>
  <si>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</si>
  <si>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</si>
  <si>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</si>
  <si>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</si>
  <si>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</si>
  <si>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</si>
  <si>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</si>
  <si>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</si>
  <si>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</si>
  <si>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</si>
  <si>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</si>
  <si>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</si>
  <si>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</si>
  <si>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</si>
  <si>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</si>
  <si>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</si>
  <si>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</si>
  <si>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</si>
  <si>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</si>
  <si>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</si>
  <si>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</si>
  <si>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</si>
  <si>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</si>
  <si>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</si>
  <si>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</si>
  <si>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</si>
  <si>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</si>
  <si>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</si>
  <si>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</si>
  <si>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</si>
  <si>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</si>
  <si>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</si>
  <si>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</si>
  <si>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</si>
  <si>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</si>
  <si>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</si>
  <si>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</si>
  <si>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</si>
  <si>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</si>
  <si>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</si>
  <si>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</si>
  <si>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</si>
  <si>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</si>
  <si>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</si>
  <si>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</si>
  <si>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</si>
  <si>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</si>
  <si>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</si>
  <si>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</si>
  <si>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</si>
  <si>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</si>
  <si>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</si>
  <si>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</si>
  <si>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</si>
  <si>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</si>
  <si>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</si>
  <si>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</si>
  <si>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</si>
  <si>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</si>
  <si>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</si>
  <si>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</si>
  <si>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</si>
  <si>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</si>
  <si>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</si>
  <si>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</si>
  <si>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</si>
  <si>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</si>
  <si>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</si>
  <si>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</si>
  <si>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</si>
  <si>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</si>
  <si>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</si>
  <si>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</si>
  <si>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</si>
  <si>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</si>
  <si>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</si>
  <si>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</si>
  <si>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</si>
  <si>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</si>
  <si>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</si>
  <si>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</si>
  <si>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</si>
  <si>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</si>
  <si>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</si>
  <si>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</si>
  <si>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</si>
  <si>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</si>
  <si>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</si>
  <si>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</si>
  <si>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</si>
  <si>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</si>
  <si>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</si>
  <si>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</si>
  <si>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</si>
  <si>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</si>
  <si>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</si>
  <si>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</si>
  <si>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</si>
  <si>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</si>
  <si>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</si>
  <si>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</si>
  <si>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</si>
  <si>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</si>
  <si>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</si>
  <si>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</si>
  <si>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</si>
  <si>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</si>
  <si>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</si>
  <si>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</si>
  <si>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</si>
  <si>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</si>
  <si>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</si>
  <si>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</si>
  <si>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</si>
  <si>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</si>
  <si>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</si>
  <si>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</si>
  <si>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</si>
  <si>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</si>
  <si>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</si>
  <si>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</si>
  <si>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</si>
  <si>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</si>
  <si>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</si>
  <si>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</si>
  <si>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</si>
  <si>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</si>
  <si>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</si>
  <si>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</si>
  <si>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</si>
  <si>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</si>
  <si>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</si>
  <si>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</si>
  <si>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</si>
  <si>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</si>
  <si>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</si>
  <si>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</si>
  <si>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</si>
  <si>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</si>
  <si>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</si>
  <si>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</si>
  <si>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</si>
  <si>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</si>
  <si>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</si>
  <si>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</si>
  <si>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</si>
  <si>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</si>
  <si>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</si>
  <si>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</si>
  <si>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</si>
  <si>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</si>
  <si>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</si>
  <si>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</si>
  <si>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</si>
  <si>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</si>
  <si>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</si>
  <si>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</si>
  <si>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</si>
  <si>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</si>
  <si>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</si>
  <si>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</si>
  <si>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</si>
  <si>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</si>
  <si>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</si>
  <si>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</si>
  <si>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</si>
  <si>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</si>
  <si>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</si>
  <si>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</si>
  <si>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</si>
  <si>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</si>
  <si>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</si>
  <si>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</si>
  <si>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</si>
  <si>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</si>
  <si>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</si>
  <si>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</si>
  <si>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</si>
  <si>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</si>
  <si>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</si>
  <si>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</si>
  <si>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</si>
  <si>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</si>
  <si>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</si>
  <si>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</si>
  <si>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</si>
  <si>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</si>
  <si>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</si>
  <si>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</si>
  <si>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</si>
  <si>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</si>
  <si>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</si>
  <si>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</si>
  <si>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</si>
  <si>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</si>
  <si>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</si>
  <si>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</si>
  <si>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</si>
  <si>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</si>
  <si>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</si>
  <si>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</si>
  <si>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</si>
  <si>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</si>
  <si>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</si>
  <si>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</si>
  <si>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</si>
  <si>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</si>
  <si>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</si>
  <si>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</si>
  <si>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</si>
  <si>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</si>
  <si>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</si>
  <si>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</si>
  <si>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</si>
  <si>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</si>
  <si>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</si>
  <si>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</si>
  <si>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</si>
  <si>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</si>
  <si>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</si>
  <si>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</si>
  <si>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</si>
  <si>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</si>
  <si>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</si>
  <si>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</si>
  <si>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</si>
  <si>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</si>
  <si>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</si>
  <si>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</si>
  <si>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</si>
  <si>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</si>
  <si>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</si>
  <si>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</si>
  <si>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</si>
  <si>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</si>
  <si>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</si>
  <si>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</si>
  <si>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</si>
  <si>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</si>
  <si>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</si>
  <si>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</si>
  <si>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</si>
  <si>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</si>
  <si>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</si>
  <si>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</si>
  <si>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</si>
  <si>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</si>
  <si>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</si>
  <si>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</si>
  <si>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</si>
  <si>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</si>
  <si>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</si>
  <si>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</si>
  <si>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</si>
  <si>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</si>
  <si>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</si>
  <si>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</si>
  <si>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</si>
  <si>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</si>
  <si>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</si>
  <si>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</si>
  <si>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</si>
  <si>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</si>
  <si>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</si>
  <si>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</si>
  <si>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</si>
  <si>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</si>
  <si>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</si>
  <si>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</si>
  <si>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</si>
  <si>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</si>
  <si>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</si>
  <si>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</si>
  <si>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</si>
  <si>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</si>
  <si>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</si>
  <si>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</si>
  <si>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</si>
  <si>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</si>
  <si>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</si>
  <si>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</si>
  <si>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</si>
  <si>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</si>
  <si>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</si>
  <si>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</si>
  <si>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</si>
  <si>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</si>
  <si>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</si>
  <si>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</si>
  <si>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</si>
  <si>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</si>
  <si>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</si>
  <si>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</si>
  <si>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</si>
  <si>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</si>
  <si>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</si>
  <si>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</si>
  <si>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</si>
  <si>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</si>
  <si>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</si>
  <si>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</si>
  <si>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</si>
  <si>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</si>
  <si>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</si>
  <si>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</si>
  <si>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</si>
  <si>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</si>
  <si>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</si>
  <si>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</si>
  <si>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</si>
  <si>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</si>
  <si>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</si>
  <si>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</si>
  <si>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</si>
  <si>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</si>
  <si>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</si>
  <si>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</si>
  <si>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</si>
  <si>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</si>
  <si>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</si>
  <si>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</si>
  <si>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</si>
  <si>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</si>
  <si>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</si>
  <si>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</si>
  <si>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</si>
  <si>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</si>
  <si>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</si>
  <si>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</si>
  <si>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</si>
  <si>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</si>
  <si>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</si>
  <si>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</si>
  <si>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</si>
  <si>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</si>
  <si>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</si>
  <si>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</si>
  <si>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</si>
  <si>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</si>
  <si>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</si>
  <si>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</si>
  <si>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</si>
  <si>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</si>
  <si>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</si>
  <si>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</si>
  <si>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</si>
  <si>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</si>
  <si>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</si>
  <si>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</si>
  <si>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</si>
  <si>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</si>
  <si>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</si>
  <si>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</si>
  <si>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</si>
  <si>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</si>
  <si>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</si>
  <si>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</si>
  <si>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</si>
  <si>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</si>
  <si>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</si>
  <si>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</si>
  <si>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</si>
  <si>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</si>
  <si>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</si>
  <si>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</si>
  <si>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</si>
  <si>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</si>
  <si>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</si>
  <si>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</si>
  <si>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</si>
  <si>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</si>
  <si>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</si>
  <si>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</si>
  <si>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</si>
  <si>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</si>
  <si>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</si>
  <si>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</si>
  <si>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</si>
  <si>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</si>
  <si>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</si>
  <si>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</si>
  <si>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</si>
  <si>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</si>
  <si>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</si>
  <si>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</si>
  <si>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</si>
  <si>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</si>
  <si>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</si>
  <si>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</si>
  <si>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</si>
  <si>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</si>
  <si>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</si>
  <si>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</si>
  <si>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</si>
  <si>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</si>
  <si>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</si>
  <si>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</si>
  <si>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</si>
  <si>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</si>
  <si>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</si>
  <si>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</si>
  <si>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</si>
  <si>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</si>
  <si>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</si>
  <si>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</si>
  <si>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</si>
  <si>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</si>
  <si>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</si>
  <si>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</si>
  <si>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</si>
  <si>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</si>
  <si>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</si>
  <si>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</si>
  <si>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</si>
  <si>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</si>
  <si>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</si>
  <si>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</si>
  <si>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</si>
  <si>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</si>
  <si>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</si>
  <si>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</si>
  <si>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</si>
  <si>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</si>
  <si>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</si>
  <si>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</si>
  <si>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</si>
  <si>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</si>
  <si>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</si>
  <si>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</si>
  <si>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</si>
  <si>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</si>
  <si>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</si>
  <si>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</si>
  <si>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</si>
  <si>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</si>
  <si>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</si>
  <si>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</si>
  <si>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</si>
  <si>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</si>
  <si>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</si>
  <si>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</si>
  <si>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</si>
  <si>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</si>
  <si>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</si>
  <si>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</si>
  <si>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</si>
  <si>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</si>
  <si>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</si>
  <si>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</si>
  <si>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</si>
  <si>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</si>
  <si>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</si>
  <si>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</si>
  <si>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</si>
  <si>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</si>
  <si>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</si>
  <si>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</si>
  <si>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</si>
  <si>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</si>
  <si>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</si>
  <si>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</si>
  <si>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</si>
  <si>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</si>
  <si>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</si>
  <si>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</si>
  <si>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</si>
  <si>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</si>
  <si>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</si>
  <si>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</si>
  <si>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</si>
  <si>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</si>
  <si>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</si>
  <si>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</si>
  <si>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</si>
  <si>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</si>
  <si>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</si>
  <si>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</si>
  <si>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</si>
  <si>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</si>
  <si>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</si>
  <si>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</si>
  <si>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</si>
  <si>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</si>
  <si>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</si>
  <si>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</si>
  <si>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</si>
  <si>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</si>
  <si>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</si>
  <si>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</si>
  <si>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</si>
  <si>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</si>
  <si>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</si>
  <si>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</si>
  <si>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</si>
  <si>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</si>
  <si>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</si>
  <si>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</si>
  <si>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</si>
  <si>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</si>
  <si>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</si>
  <si>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</si>
  <si>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</si>
  <si>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</si>
  <si>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</si>
  <si>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</si>
  <si>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</si>
  <si>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</si>
  <si>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</si>
  <si>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</si>
  <si>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</si>
  <si>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</si>
  <si>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</si>
  <si>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</si>
  <si>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</si>
  <si>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</si>
  <si>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</si>
  <si>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</si>
  <si>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</si>
  <si>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</si>
  <si>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</si>
  <si>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</si>
  <si>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</si>
  <si>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</si>
  <si>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</si>
  <si>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</si>
  <si>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</si>
  <si>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</si>
  <si>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</si>
  <si>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</si>
  <si>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</si>
  <si>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</si>
  <si>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</si>
  <si>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</si>
  <si>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</si>
  <si>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</si>
  <si>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</si>
  <si>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</si>
  <si>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</si>
  <si>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</si>
  <si>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</si>
  <si>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</si>
  <si>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</si>
  <si>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</si>
  <si>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</si>
  <si>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</si>
  <si>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</si>
  <si>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</si>
  <si>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</si>
  <si>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</si>
  <si>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</si>
  <si>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</si>
  <si>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</si>
  <si>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</si>
  <si>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</si>
  <si>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</si>
  <si>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</si>
  <si>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</si>
  <si>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</si>
  <si>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</si>
  <si>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</si>
  <si>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</si>
  <si>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</si>
  <si>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</si>
  <si>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</si>
  <si>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</si>
  <si>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</si>
  <si>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</si>
  <si>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</si>
  <si>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</si>
  <si>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</si>
  <si>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</si>
  <si>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</si>
  <si>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</si>
  <si>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</si>
  <si>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</si>
  <si>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</si>
  <si>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</si>
  <si>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</si>
  <si>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</si>
  <si>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</si>
  <si>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</si>
  <si>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</si>
  <si>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</si>
  <si>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</si>
  <si>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</si>
  <si>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</si>
  <si>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</si>
  <si>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</si>
  <si>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</si>
  <si>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</si>
  <si>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</si>
  <si>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</si>
  <si>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</si>
  <si>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</si>
  <si>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</si>
  <si>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</si>
  <si>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</si>
  <si>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</si>
  <si>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</si>
  <si>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</si>
  <si>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</si>
  <si>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</si>
  <si>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</si>
  <si>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</si>
  <si>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</si>
  <si>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</si>
  <si>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</si>
  <si>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</si>
  <si>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</si>
  <si>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</si>
  <si>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</si>
  <si>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</si>
  <si>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</si>
  <si>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</si>
  <si>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</si>
  <si>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</si>
  <si>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</si>
  <si>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</si>
  <si>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</si>
  <si>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</si>
  <si>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</si>
  <si>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</si>
  <si>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</si>
  <si>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</si>
  <si>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</si>
  <si>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</si>
  <si>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</si>
  <si>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</si>
  <si>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</si>
  <si>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</si>
  <si>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</si>
  <si>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</si>
  <si>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</si>
  <si>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</si>
  <si>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</si>
  <si>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</si>
  <si>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</si>
  <si>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</si>
  <si>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</si>
  <si>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</si>
  <si>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</si>
  <si>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</si>
  <si>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</si>
  <si>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</si>
  <si>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</si>
  <si>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</si>
  <si>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</si>
  <si>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</si>
  <si>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</si>
  <si>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</si>
  <si>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</si>
  <si>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</si>
  <si>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</si>
  <si>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</si>
  <si>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</si>
  <si>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</si>
  <si>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</si>
  <si>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</si>
  <si>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</si>
  <si>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</si>
  <si>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</si>
  <si>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</si>
  <si>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</si>
  <si>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</si>
  <si>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</si>
  <si>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</si>
  <si>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</si>
  <si>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</si>
  <si>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</si>
  <si>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</si>
  <si>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</si>
  <si>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</si>
  <si>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</si>
  <si>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</si>
  <si>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</si>
  <si>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</si>
  <si>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</si>
  <si>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</si>
  <si>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</si>
  <si>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</si>
  <si>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</si>
  <si>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</si>
  <si>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</si>
  <si>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</si>
  <si>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</si>
  <si>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</si>
  <si>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</si>
  <si>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</si>
  <si>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</si>
  <si>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</si>
  <si>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</si>
  <si>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</si>
  <si>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</si>
  <si>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</si>
  <si>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</si>
  <si>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</si>
  <si>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</si>
  <si>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</si>
  <si>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</si>
  <si>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</si>
  <si>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</si>
  <si>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</si>
  <si>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</si>
  <si>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</si>
  <si>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</si>
  <si>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</si>
  <si>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</si>
  <si>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</si>
  <si>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</si>
  <si>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</si>
  <si>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</si>
  <si>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</si>
  <si>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</si>
  <si>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</si>
  <si>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</si>
  <si>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</si>
  <si>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</si>
  <si>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</si>
  <si>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</si>
  <si>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</si>
  <si>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</si>
  <si>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</si>
  <si>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</si>
  <si>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</si>
  <si>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</si>
  <si>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</si>
  <si>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</si>
  <si>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</si>
  <si>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</si>
  <si>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</si>
  <si>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</si>
  <si>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</si>
  <si>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</si>
  <si>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</si>
  <si>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</si>
  <si>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</si>
  <si>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</si>
  <si>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</si>
  <si>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</si>
  <si>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</si>
  <si>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</si>
  <si>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</si>
  <si>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</si>
  <si>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</si>
  <si>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</si>
  <si>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</si>
  <si>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</si>
  <si>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</si>
  <si>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</si>
  <si>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</si>
  <si>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</si>
  <si>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</si>
  <si>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</si>
  <si>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</si>
  <si>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</si>
  <si>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</si>
  <si>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</si>
  <si>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</si>
  <si>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</si>
  <si>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</si>
  <si>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</si>
  <si>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</si>
  <si>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</si>
  <si>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</si>
  <si>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</si>
  <si>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</si>
  <si>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</si>
  <si>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</si>
  <si>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</si>
  <si>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</si>
  <si>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</si>
  <si>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</si>
  <si>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</si>
  <si>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</si>
  <si>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</si>
  <si>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</si>
  <si>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</si>
  <si>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</si>
  <si>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</si>
  <si>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</si>
  <si>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</si>
  <si>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</si>
  <si>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</si>
  <si>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</si>
  <si>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</si>
  <si>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</si>
  <si>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</si>
  <si>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</si>
  <si>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</si>
  <si>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</si>
  <si>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</si>
  <si>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</si>
  <si>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</si>
  <si>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</si>
  <si>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</si>
  <si>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</si>
  <si>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</si>
  <si>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</si>
  <si>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</si>
  <si>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</si>
  <si>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</si>
  <si>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</si>
  <si>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</si>
  <si>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</si>
  <si>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</si>
  <si>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</si>
  <si>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</si>
  <si>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</si>
  <si>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</si>
  <si>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</si>
  <si>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</si>
  <si>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</si>
  <si>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</si>
  <si>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</si>
  <si>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</si>
  <si>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</si>
  <si>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</si>
  <si>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</si>
  <si>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</si>
  <si>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</si>
  <si>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</si>
  <si>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</si>
  <si>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</si>
  <si>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</si>
  <si>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</si>
  <si>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</si>
  <si>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</si>
  <si>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</si>
  <si>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</si>
  <si>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</si>
  <si>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</si>
  <si>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</si>
  <si>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</si>
  <si>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</si>
  <si>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</si>
  <si>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</si>
  <si>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</si>
  <si>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</si>
  <si>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</si>
  <si>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</si>
  <si>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</si>
  <si>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</si>
  <si>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</si>
  <si>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</si>
  <si>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</si>
  <si>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</si>
  <si>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</si>
  <si>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</si>
  <si>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</si>
  <si>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</si>
  <si>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</si>
  <si>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</si>
  <si>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</si>
  <si>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</si>
  <si>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</si>
  <si>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</si>
  <si>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</si>
  <si>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</si>
  <si>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</si>
  <si>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</si>
  <si>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</si>
  <si>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</si>
  <si>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</si>
  <si>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</si>
  <si>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</si>
  <si>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</si>
  <si>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</si>
  <si>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</si>
  <si>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</si>
  <si>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</si>
  <si>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</si>
  <si>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</si>
  <si>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</si>
  <si>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</si>
  <si>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</si>
  <si>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</si>
  <si>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</si>
  <si>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</si>
  <si>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</si>
  <si>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</si>
  <si>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</si>
  <si>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</si>
  <si>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</si>
  <si>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</si>
  <si>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</si>
  <si>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</si>
  <si>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</si>
  <si>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</si>
  <si>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</si>
  <si>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</si>
  <si>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</si>
  <si>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</si>
  <si>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</si>
  <si>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</si>
  <si>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</si>
  <si>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</si>
  <si>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</si>
  <si>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</si>
  <si>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</si>
  <si>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</si>
  <si>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</si>
  <si>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</si>
  <si>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</si>
  <si>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</si>
  <si>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</si>
  <si>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</si>
  <si>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</si>
  <si>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</si>
  <si>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</si>
  <si>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</si>
  <si>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</si>
  <si>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</si>
  <si>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</si>
  <si>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</si>
  <si>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</si>
  <si>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</si>
  <si>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</si>
  <si>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</si>
  <si>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</si>
  <si>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</si>
  <si>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</si>
  <si>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</si>
  <si>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</si>
  <si>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</si>
  <si>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</si>
  <si>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</si>
  <si>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</si>
  <si>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</si>
  <si>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</si>
  <si>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</si>
  <si>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</si>
  <si>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</si>
  <si>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</si>
  <si>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</si>
  <si>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</si>
  <si>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</si>
  <si>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</si>
  <si>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</si>
  <si>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</si>
  <si>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</si>
  <si>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</si>
  <si>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</si>
  <si>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</si>
  <si>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</si>
  <si>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</si>
  <si>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</si>
  <si>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</si>
  <si>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</si>
  <si>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</si>
  <si>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</si>
  <si>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</si>
  <si>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</si>
  <si>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</si>
  <si>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</si>
  <si>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</si>
  <si>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</si>
  <si>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</si>
  <si>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</si>
  <si>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</si>
  <si>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</si>
  <si>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</si>
  <si>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</si>
  <si>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</si>
  <si>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</si>
  <si>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</si>
  <si>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</si>
  <si>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</si>
  <si>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</si>
  <si>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</si>
  <si>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</si>
  <si>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</si>
  <si>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</si>
  <si>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</si>
  <si>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</si>
  <si>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</si>
  <si>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</si>
  <si>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</si>
  <si>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</si>
  <si>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</si>
  <si>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</si>
  <si>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</si>
  <si>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</si>
  <si>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</si>
  <si>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</si>
  <si>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</si>
  <si>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</si>
  <si>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</si>
  <si>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</si>
  <si>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</si>
  <si>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</si>
  <si>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</si>
  <si>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</si>
  <si>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</si>
  <si>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</si>
  <si>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</si>
  <si>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</si>
  <si>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</si>
  <si>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</si>
  <si>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</si>
  <si>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</si>
  <si>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</si>
  <si>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</si>
  <si>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</si>
  <si>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</si>
  <si>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</si>
  <si>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</si>
  <si>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</si>
  <si>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</si>
  <si>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</si>
  <si>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</si>
  <si>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</si>
  <si>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</si>
  <si>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</si>
  <si>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</si>
  <si>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</si>
  <si>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</si>
  <si>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</si>
  <si>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</si>
  <si>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</si>
  <si>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</si>
  <si>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</si>
  <si>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</si>
  <si>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</si>
  <si>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</si>
  <si>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</si>
  <si>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</si>
  <si>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</si>
  <si>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</si>
  <si>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</si>
  <si>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</si>
  <si>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</si>
  <si>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</si>
  <si>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</si>
  <si>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</si>
  <si>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</si>
  <si>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</si>
  <si>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</si>
  <si>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</si>
  <si>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</si>
  <si>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</si>
  <si>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</si>
  <si>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</si>
  <si>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</si>
  <si>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</si>
  <si>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</si>
  <si>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</si>
  <si>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</si>
  <si>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</si>
  <si>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</si>
  <si>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</si>
  <si>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</si>
  <si>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</si>
  <si>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</si>
  <si>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</si>
  <si>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</si>
  <si>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</si>
  <si>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</si>
  <si>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</si>
  <si>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</si>
  <si>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</si>
  <si>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</si>
  <si>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</si>
  <si>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</si>
  <si>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</si>
  <si>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</si>
  <si>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</si>
  <si>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</si>
  <si>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</si>
  <si>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</si>
  <si>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</si>
  <si>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</si>
  <si>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</si>
  <si>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</si>
  <si>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</si>
  <si>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</si>
  <si>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</si>
  <si>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</si>
  <si>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</si>
  <si>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</si>
  <si>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</si>
  <si>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</si>
  <si>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</si>
  <si>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</si>
  <si>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</si>
  <si>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</si>
  <si>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</si>
  <si>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</si>
  <si>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</si>
  <si>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</si>
  <si>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</si>
  <si>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</si>
  <si>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</si>
  <si>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</si>
  <si>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</si>
  <si>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</si>
  <si>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</si>
  <si>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</si>
  <si>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</si>
  <si>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</si>
  <si>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</si>
  <si>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</si>
  <si>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</si>
  <si>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</si>
  <si>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</si>
  <si>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</si>
  <si>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</si>
  <si>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</si>
  <si>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</si>
  <si>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</si>
  <si>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</si>
  <si>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</si>
  <si>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</si>
  <si>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</si>
  <si>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</si>
  <si>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</si>
  <si>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</si>
  <si>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</si>
  <si>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</si>
  <si>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</si>
  <si>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</si>
  <si>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</si>
  <si>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</si>
  <si>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</si>
  <si>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</si>
  <si>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</si>
  <si>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</si>
  <si>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</si>
  <si>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</si>
  <si>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</si>
  <si>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</si>
  <si>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</si>
  <si>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</si>
  <si>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</si>
  <si>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</si>
  <si>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</si>
  <si>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</si>
  <si>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</si>
  <si>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</si>
  <si>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</si>
  <si>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</si>
  <si>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</si>
  <si>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</si>
  <si>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</si>
  <si>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</si>
  <si>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</si>
  <si>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</si>
  <si>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</si>
  <si>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</si>
  <si>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</si>
  <si>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</si>
  <si>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</si>
  <si>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</si>
  <si>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</si>
  <si>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</si>
  <si>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</si>
  <si>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</si>
  <si>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</si>
  <si>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</si>
  <si>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</si>
  <si>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</si>
  <si>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</si>
  <si>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</si>
  <si>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</si>
  <si>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</si>
  <si>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</si>
  <si>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</si>
  <si>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</si>
  <si>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</si>
  <si>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</si>
  <si>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</si>
  <si>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</si>
  <si>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</si>
  <si>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</si>
  <si>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</si>
  <si>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</si>
  <si>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</si>
  <si>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</si>
  <si>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</si>
  <si>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</si>
  <si>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</si>
  <si>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</si>
  <si>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</si>
  <si>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</si>
  <si>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</si>
  <si>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</si>
  <si>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</si>
  <si>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</si>
  <si>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</si>
  <si>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</si>
  <si>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</si>
  <si>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</si>
  <si>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</si>
  <si>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</si>
  <si>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</si>
  <si>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</si>
  <si>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</si>
  <si>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</si>
  <si>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</si>
  <si>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</si>
  <si>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</si>
  <si>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</si>
  <si>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</si>
  <si>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</si>
  <si>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</si>
  <si>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</si>
  <si>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</si>
  <si>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</si>
  <si>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</si>
  <si>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</si>
  <si>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</si>
  <si>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</si>
  <si>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</si>
  <si>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</si>
  <si>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</si>
  <si>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</si>
  <si>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</si>
  <si>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</si>
  <si>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</si>
  <si>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</si>
  <si>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</si>
  <si>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</si>
  <si>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</si>
  <si>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</si>
  <si>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</si>
  <si>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</si>
  <si>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</si>
  <si>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</si>
  <si>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</si>
  <si>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</si>
  <si>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</si>
  <si>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</si>
  <si>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</si>
  <si>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</si>
  <si>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</si>
  <si>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</si>
  <si>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</si>
  <si>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</si>
  <si>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</si>
  <si>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</si>
  <si>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</si>
  <si>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</si>
  <si>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</si>
  <si>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</si>
  <si>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</si>
  <si>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</si>
  <si>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</si>
  <si>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</si>
  <si>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</si>
  <si>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</si>
  <si>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</si>
  <si>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</si>
  <si>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</si>
  <si>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</si>
  <si>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</si>
  <si>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</si>
  <si>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</si>
  <si>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</si>
  <si>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</si>
  <si>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</si>
  <si>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</si>
  <si>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</si>
  <si>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</si>
  <si>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</si>
  <si>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</si>
  <si>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</si>
  <si>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</si>
  <si>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</si>
  <si>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</si>
  <si>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</si>
  <si>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</si>
  <si>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</si>
  <si>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</si>
  <si>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</si>
  <si>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</si>
  <si>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</si>
  <si>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</si>
  <si>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</si>
  <si>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</si>
  <si>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</si>
  <si>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</si>
  <si>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</si>
  <si>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</si>
  <si>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</si>
  <si>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</si>
  <si>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</si>
  <si>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</si>
  <si>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</si>
  <si>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</si>
  <si>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</si>
  <si>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</si>
  <si>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</si>
  <si>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</si>
  <si>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</si>
  <si>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</si>
  <si>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</si>
  <si>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</si>
  <si>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</si>
  <si>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</si>
  <si>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</si>
  <si>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</si>
  <si>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</si>
  <si>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</si>
  <si>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</si>
  <si>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</si>
  <si>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</si>
  <si>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</si>
  <si>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</si>
  <si>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</si>
  <si>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</si>
  <si>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</si>
  <si>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</si>
  <si>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</si>
  <si>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</si>
  <si>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</si>
  <si>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</si>
  <si>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</si>
  <si>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</si>
  <si>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</si>
  <si>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</si>
  <si>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</si>
  <si>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</si>
  <si>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</si>
  <si>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</si>
  <si>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</si>
  <si>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</si>
  <si>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</si>
  <si>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</si>
  <si>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</si>
  <si>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</si>
  <si>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</si>
  <si>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</si>
  <si>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</si>
  <si>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</si>
  <si>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</si>
  <si>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</si>
  <si>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</si>
  <si>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</si>
  <si>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</si>
  <si>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</si>
  <si>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</si>
  <si>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</si>
  <si>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</si>
  <si>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</si>
  <si>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</si>
  <si>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</si>
  <si>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</si>
  <si>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</si>
  <si>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</si>
  <si>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</si>
  <si>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</si>
  <si>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</si>
  <si>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</si>
  <si>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</si>
  <si>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</si>
  <si>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</si>
  <si>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</si>
  <si>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</si>
  <si>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</si>
  <si>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</si>
  <si>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</si>
  <si>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</si>
  <si>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</si>
  <si>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</si>
  <si>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</si>
  <si>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</si>
  <si>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</si>
  <si>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</si>
  <si>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</si>
  <si>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</si>
  <si>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</si>
  <si>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</si>
  <si>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</si>
  <si>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</si>
  <si>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</si>
  <si>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</si>
  <si>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</si>
  <si>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</si>
  <si>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</si>
  <si>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</si>
  <si>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</si>
  <si>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</si>
  <si>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</si>
  <si>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</si>
  <si>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</si>
  <si>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</si>
  <si>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</si>
  <si>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</si>
  <si>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</si>
  <si>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</si>
  <si>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</si>
  <si>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</si>
  <si>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</si>
  <si>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</si>
  <si>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</si>
  <si>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</si>
  <si>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</si>
  <si>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</si>
  <si>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</si>
  <si>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</si>
  <si>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</si>
  <si>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</si>
  <si>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</si>
  <si>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</si>
  <si>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</si>
  <si>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</si>
  <si>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</si>
  <si>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</si>
  <si>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</si>
  <si>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</si>
  <si>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</si>
  <si>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</si>
  <si>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</si>
  <si>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</si>
  <si>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</si>
  <si>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</si>
  <si>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</si>
  <si>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</si>
  <si>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</si>
  <si>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</si>
  <si>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</si>
  <si>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</si>
  <si>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</si>
  <si>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</si>
  <si>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</si>
  <si>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</si>
  <si>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</si>
  <si>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</si>
  <si>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</si>
  <si>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</si>
  <si>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</si>
  <si>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</si>
  <si>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</si>
  <si>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</si>
  <si>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</si>
  <si>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</si>
  <si>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</si>
  <si>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</si>
  <si>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</si>
  <si>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</si>
  <si>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</si>
  <si>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</si>
  <si>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</si>
  <si>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</si>
  <si>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</si>
  <si>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</si>
  <si>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</si>
  <si>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</si>
  <si>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</si>
  <si>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</si>
  <si>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</si>
  <si>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</si>
  <si>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</si>
  <si>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</si>
  <si>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</si>
  <si>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</si>
  <si>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</si>
  <si>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</si>
  <si>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</si>
  <si>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</si>
  <si>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</si>
  <si>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</si>
  <si>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</si>
  <si>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</si>
  <si>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</si>
  <si>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</si>
  <si>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</si>
  <si>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</si>
  <si>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</si>
  <si>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</si>
  <si>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</si>
  <si>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</si>
  <si>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</si>
  <si>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</si>
  <si>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</si>
  <si>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</si>
  <si>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</si>
  <si>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</si>
  <si>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</si>
  <si>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</si>
  <si>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</si>
  <si>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</si>
  <si>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</si>
  <si>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</si>
  <si>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</si>
  <si>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</si>
  <si>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</si>
  <si>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</si>
  <si>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</si>
  <si>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</si>
  <si>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</si>
  <si>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</si>
  <si>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</si>
  <si>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</si>
  <si>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</si>
  <si>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</si>
  <si>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</si>
  <si>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</si>
  <si>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</si>
  <si>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</si>
  <si>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</si>
  <si>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</si>
  <si>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</si>
  <si>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</si>
  <si>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</si>
  <si>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</si>
  <si>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</si>
  <si>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</si>
  <si>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</si>
  <si>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</si>
  <si>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</si>
  <si>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</si>
  <si>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</si>
  <si>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</si>
  <si>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</si>
  <si>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</si>
  <si>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</si>
  <si>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</si>
  <si>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</si>
  <si>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</si>
  <si>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</si>
  <si>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</si>
  <si>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</si>
  <si>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</si>
  <si>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</si>
  <si>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</si>
  <si>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</si>
  <si>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</si>
  <si>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</si>
  <si>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</si>
  <si>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</si>
  <si>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</si>
  <si>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</si>
  <si>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</si>
  <si>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</si>
  <si>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</si>
  <si>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</si>
  <si>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</si>
  <si>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</si>
  <si>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</si>
  <si>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</si>
  <si>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</si>
  <si>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</si>
  <si>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</si>
  <si>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</si>
  <si>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</si>
  <si>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</si>
  <si>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</si>
  <si>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</si>
  <si>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</si>
  <si>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</si>
  <si>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</si>
  <si>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</si>
  <si>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</si>
  <si>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</si>
  <si>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</si>
  <si>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</si>
  <si>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</si>
  <si>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</si>
  <si>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</si>
  <si>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</si>
  <si>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</si>
  <si>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</si>
  <si>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</si>
  <si>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</si>
  <si>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</si>
  <si>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</si>
  <si>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</si>
  <si>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</si>
  <si>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</si>
  <si>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</si>
  <si>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</si>
  <si>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</si>
  <si>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</si>
  <si>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</si>
  <si>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</si>
  <si>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</si>
  <si>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</si>
  <si>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</si>
  <si>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</si>
  <si>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</si>
  <si>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</si>
  <si>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</si>
  <si>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</si>
  <si>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</si>
  <si>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</si>
  <si>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</si>
  <si>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</si>
  <si>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</si>
  <si>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</si>
  <si>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</si>
  <si>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</si>
  <si>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</si>
  <si>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</si>
  <si>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</si>
  <si>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</si>
  <si>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</si>
  <si>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</si>
  <si>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</si>
  <si>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</si>
  <si>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</si>
  <si>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</si>
  <si>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</si>
  <si>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</si>
  <si>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</si>
  <si>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</si>
  <si>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</si>
  <si>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</si>
  <si>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</si>
  <si>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</si>
  <si>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</si>
  <si>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</si>
  <si>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</si>
  <si>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</si>
  <si>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</si>
  <si>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</si>
  <si>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</si>
  <si>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</si>
  <si>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</si>
  <si>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</si>
  <si>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</si>
  <si>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</si>
  <si>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</si>
  <si>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</si>
  <si>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</si>
  <si>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</si>
  <si>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</si>
  <si>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</si>
  <si>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</si>
  <si>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</si>
  <si>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</si>
  <si>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</si>
  <si>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</si>
  <si>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</si>
  <si>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</si>
  <si>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</si>
  <si>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</si>
  <si>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</si>
  <si>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</si>
  <si>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</si>
  <si>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</si>
  <si>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</si>
  <si>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</si>
  <si>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</si>
  <si>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</si>
  <si>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</si>
  <si>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</si>
  <si>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</si>
  <si>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</si>
  <si>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</si>
  <si>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</si>
  <si>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</si>
  <si>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</si>
  <si>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</si>
  <si>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</si>
  <si>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</si>
  <si>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</si>
  <si>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</si>
  <si>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</si>
  <si>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</si>
  <si>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</si>
  <si>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</si>
  <si>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</si>
  <si>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</si>
  <si>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</si>
  <si>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</si>
  <si>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</si>
  <si>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</si>
  <si>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</si>
  <si>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</si>
  <si>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</si>
  <si>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</si>
  <si>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</si>
  <si>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</si>
  <si>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</si>
  <si>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</si>
  <si>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</si>
  <si>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</si>
  <si>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</si>
  <si>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</si>
  <si>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</si>
  <si>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</si>
  <si>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</si>
  <si>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</si>
  <si>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</si>
  <si>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</si>
  <si>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</si>
  <si>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</si>
  <si>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</si>
  <si>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</si>
  <si>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</si>
  <si>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</si>
  <si>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</si>
  <si>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</si>
  <si>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</si>
  <si>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</si>
  <si>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</si>
  <si>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</si>
  <si>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</si>
  <si>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</si>
  <si>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</si>
  <si>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</si>
  <si>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</si>
  <si>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</si>
  <si>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</si>
  <si>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</si>
  <si>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</si>
  <si>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</si>
  <si>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</si>
  <si>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</si>
  <si>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</si>
  <si>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</si>
  <si>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</si>
  <si>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</si>
  <si>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</si>
  <si>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</si>
  <si>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</si>
  <si>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</si>
  <si>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</si>
  <si>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</si>
  <si>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</si>
  <si>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</si>
  <si>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</si>
  <si>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</si>
  <si>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</si>
  <si>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</si>
  <si>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</si>
  <si>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</si>
  <si>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</si>
  <si>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</si>
  <si>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</si>
  <si>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</si>
  <si>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</si>
  <si>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</si>
  <si>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</si>
  <si>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</si>
  <si>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</si>
  <si>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</si>
  <si>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</si>
  <si>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</si>
  <si>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</si>
  <si>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</si>
  <si>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</si>
  <si>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</si>
  <si>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</si>
  <si>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</si>
  <si>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</si>
  <si>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</si>
  <si>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</si>
  <si>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</si>
  <si>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</si>
  <si>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</si>
  <si>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</si>
  <si>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</si>
  <si>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</si>
  <si>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</si>
  <si>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</si>
  <si>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</si>
  <si>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</si>
  <si>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</si>
  <si>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</si>
  <si>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</si>
  <si>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</si>
  <si>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</si>
  <si>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</si>
  <si>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</si>
  <si>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</si>
  <si>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</si>
  <si>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</si>
  <si>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</si>
  <si>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</si>
  <si>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</si>
  <si>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</si>
  <si>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</si>
  <si>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</si>
  <si>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</si>
  <si>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</si>
  <si>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</si>
  <si>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</si>
  <si>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</si>
  <si>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</si>
  <si>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</si>
  <si>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</si>
  <si>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</si>
  <si>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</si>
  <si>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</si>
  <si>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</si>
  <si>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</si>
  <si>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</si>
  <si>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</si>
  <si>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</si>
  <si>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</si>
  <si>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</si>
  <si>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</si>
  <si>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</si>
  <si>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</si>
  <si>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</si>
  <si>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</si>
  <si>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</si>
  <si>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</si>
  <si>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</si>
  <si>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</si>
  <si>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</si>
  <si>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</si>
  <si>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</si>
  <si>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</si>
  <si>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</si>
  <si>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</si>
  <si>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</si>
  <si>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</si>
  <si>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</si>
  <si>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</si>
  <si>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</si>
  <si>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</si>
  <si>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</si>
  <si>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</si>
  <si>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</si>
  <si>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</si>
  <si>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</si>
  <si>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</si>
  <si>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</si>
  <si>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</si>
  <si>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</si>
  <si>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</si>
  <si>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</si>
  <si>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</si>
  <si>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</si>
  <si>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</si>
  <si>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</si>
  <si>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</si>
  <si>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</si>
  <si>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</si>
  <si>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</si>
  <si>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</si>
  <si>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</si>
  <si>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</si>
  <si>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</si>
  <si>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</si>
  <si>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</si>
  <si>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</si>
  <si>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</si>
  <si>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</si>
  <si>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</si>
  <si>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</si>
  <si>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</si>
  <si>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</si>
  <si>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</si>
  <si>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</si>
  <si>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</si>
  <si>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</si>
  <si>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</si>
  <si>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</si>
  <si>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</si>
  <si>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</si>
  <si>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</si>
  <si>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</si>
  <si>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</si>
  <si>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</si>
  <si>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</si>
  <si>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</si>
  <si>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</si>
  <si>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</si>
  <si>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</si>
  <si>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</si>
  <si>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</si>
  <si>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</si>
  <si>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</si>
  <si>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</si>
  <si>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</si>
  <si>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</si>
  <si>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</si>
  <si>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</si>
  <si>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</si>
  <si>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</si>
  <si>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</si>
  <si>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</si>
  <si>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</si>
  <si>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</si>
  <si>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</si>
  <si>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</si>
  <si>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</si>
  <si>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</si>
  <si>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</si>
  <si>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</si>
  <si>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</si>
  <si>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</si>
  <si>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</si>
  <si>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</si>
  <si>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</si>
  <si>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</si>
  <si>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</si>
  <si>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</si>
  <si>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</si>
  <si>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</si>
  <si>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</si>
  <si>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</si>
  <si>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</si>
  <si>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</si>
  <si>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</si>
  <si>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</si>
  <si>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</si>
  <si>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</si>
  <si>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</si>
  <si>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</si>
  <si>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</si>
  <si>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</si>
  <si>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</si>
  <si>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</si>
  <si>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</si>
  <si>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</si>
  <si>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</si>
  <si>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</si>
  <si>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</si>
  <si>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</si>
  <si>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</si>
  <si>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</si>
  <si>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</si>
  <si>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</si>
  <si>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</si>
  <si>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</si>
  <si>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</si>
  <si>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</si>
  <si>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</si>
  <si>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</si>
  <si>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</si>
  <si>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</si>
  <si>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</si>
  <si>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</si>
  <si>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</si>
  <si>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</si>
  <si>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</si>
  <si>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</si>
  <si>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</si>
  <si>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</si>
  <si>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</si>
  <si>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</si>
  <si>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</si>
  <si>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</si>
  <si>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</si>
  <si>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</si>
  <si>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</si>
  <si>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</si>
  <si>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</si>
  <si>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</si>
  <si>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</si>
  <si>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</si>
  <si>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</si>
  <si>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</si>
  <si>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</si>
  <si>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</si>
  <si>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</si>
  <si>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</si>
  <si>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</si>
  <si>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</si>
  <si>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</si>
  <si>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</si>
  <si>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</si>
  <si>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</si>
  <si>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</si>
  <si>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</si>
  <si>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</si>
  <si>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</si>
  <si>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</si>
  <si>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</si>
  <si>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</si>
  <si>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</si>
  <si>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</si>
  <si>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</si>
  <si>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</si>
  <si>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</si>
  <si>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</si>
  <si>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</si>
  <si>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</si>
  <si>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</si>
  <si>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</si>
  <si>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</si>
  <si>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</si>
  <si>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</si>
  <si>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</si>
  <si>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</si>
  <si>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</si>
  <si>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</si>
  <si>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</si>
  <si>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</si>
  <si>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</si>
  <si>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</si>
  <si>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</si>
  <si>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</si>
  <si>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</si>
  <si>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</si>
  <si>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</si>
  <si>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</si>
  <si>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</si>
  <si>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</si>
  <si>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</si>
  <si>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</si>
  <si>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</si>
  <si>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</si>
  <si>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</si>
  <si>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</si>
  <si>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</si>
  <si>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</si>
  <si>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</si>
  <si>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</si>
  <si>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</si>
  <si>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</si>
  <si>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</si>
  <si>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</si>
  <si>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</si>
  <si>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</si>
  <si>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</si>
  <si>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</si>
  <si>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</si>
  <si>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</si>
  <si>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</si>
  <si>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</si>
  <si>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</si>
  <si>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</si>
  <si>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</si>
  <si>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</si>
  <si>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</si>
  <si>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</si>
  <si>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</si>
  <si>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</si>
  <si>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</si>
  <si>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</si>
  <si>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</si>
  <si>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</si>
  <si>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</si>
  <si>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</si>
  <si>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</si>
  <si>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</si>
  <si>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</si>
  <si>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</si>
  <si>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</si>
  <si>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</si>
  <si>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</si>
  <si>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</si>
  <si>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</si>
  <si>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</si>
  <si>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</si>
  <si>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</si>
  <si>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</si>
  <si>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</si>
  <si>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</si>
  <si>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</si>
  <si>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</si>
  <si>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</si>
  <si>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</si>
  <si>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</si>
  <si>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</si>
  <si>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</si>
  <si>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</si>
  <si>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</si>
  <si>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</si>
  <si>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</si>
  <si>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</si>
  <si>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</si>
  <si>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</si>
  <si>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</si>
  <si>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</si>
  <si>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</si>
  <si>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</si>
  <si>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</si>
  <si>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</si>
  <si>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</si>
  <si>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</si>
  <si>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</si>
  <si>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</si>
  <si>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</si>
  <si>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</si>
  <si>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</si>
  <si>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</si>
  <si>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</si>
  <si>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</si>
  <si>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</si>
  <si>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</si>
  <si>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</si>
  <si>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</si>
  <si>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</si>
  <si>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</si>
  <si>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</si>
  <si>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</si>
  <si>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</si>
  <si>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</si>
  <si>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</si>
  <si>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</si>
  <si>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</si>
  <si>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</si>
  <si>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</si>
  <si>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</si>
  <si>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</si>
  <si>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</si>
  <si>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</si>
  <si>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</si>
  <si>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</si>
  <si>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</si>
  <si>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</si>
  <si>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</si>
  <si>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</si>
  <si>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</si>
  <si>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</si>
  <si>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</si>
  <si>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</si>
  <si>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</si>
  <si>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</si>
  <si>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</si>
  <si>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</si>
  <si>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</si>
  <si>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</si>
  <si>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</si>
  <si>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</si>
  <si>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</si>
  <si>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</si>
  <si>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</si>
  <si>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</si>
  <si>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</si>
  <si>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</si>
  <si>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</si>
  <si>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</si>
  <si>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</si>
  <si>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</si>
  <si>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</si>
  <si>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</si>
  <si>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</si>
  <si>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</si>
  <si>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</si>
  <si>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</si>
  <si>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</si>
  <si>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</si>
  <si>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</si>
  <si>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</si>
  <si>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</si>
  <si>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</si>
  <si>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</si>
  <si>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</si>
  <si>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</si>
  <si>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</si>
  <si>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</si>
  <si>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</si>
  <si>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</si>
  <si>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</si>
  <si>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</si>
  <si>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</si>
  <si>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</si>
  <si>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</si>
  <si>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</si>
  <si>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</si>
  <si>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</si>
  <si>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</si>
  <si>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</si>
  <si>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</si>
  <si>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</si>
  <si>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</si>
  <si>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</si>
  <si>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</si>
  <si>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</si>
  <si>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</si>
  <si>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</si>
  <si>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</si>
  <si>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</si>
  <si>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</si>
  <si>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</si>
  <si>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</si>
  <si>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</si>
  <si>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</si>
  <si>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</si>
  <si>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</si>
  <si>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</si>
  <si>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</si>
  <si>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</si>
  <si>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</si>
  <si>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</si>
  <si>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</si>
  <si>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</si>
  <si>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</si>
  <si>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</si>
  <si>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</si>
  <si>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</si>
  <si>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</si>
  <si>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</si>
  <si>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</si>
  <si>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</si>
  <si>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</si>
  <si>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</si>
  <si>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</si>
  <si>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</si>
  <si>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</si>
  <si>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</si>
  <si>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</si>
  <si>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</si>
  <si>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</si>
  <si>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</si>
  <si>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</si>
  <si>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</si>
  <si>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</si>
  <si>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</si>
  <si>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</si>
  <si>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</si>
  <si>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</si>
  <si>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</si>
  <si>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</si>
  <si>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</si>
  <si>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</si>
  <si>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</si>
  <si>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</si>
  <si>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</si>
  <si>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</si>
  <si>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</si>
  <si>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</si>
  <si>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</si>
  <si>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</si>
  <si>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</si>
  <si>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</si>
  <si>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</si>
  <si>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</si>
  <si>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</si>
  <si>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</si>
  <si>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</si>
  <si>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</si>
  <si>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</si>
  <si>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</si>
  <si>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</si>
  <si>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</si>
  <si>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</si>
  <si>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</si>
  <si>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</si>
  <si>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</si>
  <si>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</si>
  <si>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</si>
  <si>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</si>
  <si>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</si>
  <si>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</si>
  <si>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</si>
  <si>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</si>
  <si>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</si>
  <si>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</si>
  <si>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</si>
  <si>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</si>
  <si>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</si>
  <si>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</si>
  <si>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</si>
  <si>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</si>
  <si>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</si>
  <si>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</si>
  <si>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</si>
  <si>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</si>
  <si>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</si>
  <si>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</si>
  <si>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</si>
  <si>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</si>
  <si>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</si>
  <si>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</si>
  <si>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</si>
  <si>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</si>
  <si>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</si>
  <si>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</si>
  <si>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</si>
  <si>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</si>
  <si>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</si>
  <si>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</si>
  <si>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</si>
  <si>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</si>
  <si>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</si>
  <si>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</si>
  <si>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</si>
  <si>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</si>
  <si>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</si>
  <si>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</si>
  <si>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</si>
  <si>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</si>
  <si>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</si>
  <si>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</si>
  <si>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</si>
  <si>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</si>
  <si>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</si>
  <si>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</si>
  <si>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</si>
  <si>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</si>
  <si>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</si>
  <si>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</si>
  <si>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</si>
  <si>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</si>
  <si>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</si>
  <si>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</si>
  <si>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</si>
  <si>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</si>
  <si>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</si>
  <si>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</si>
  <si>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</si>
  <si>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</si>
  <si>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</si>
  <si>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</si>
  <si>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</si>
  <si>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</si>
  <si>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</si>
  <si>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</si>
  <si>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</si>
  <si>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</si>
  <si>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</si>
  <si>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</si>
  <si>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</si>
  <si>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</si>
  <si>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</si>
  <si>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</si>
  <si>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</si>
  <si>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</si>
  <si>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</si>
  <si>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</si>
  <si>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</si>
  <si>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</si>
  <si>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</si>
  <si>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</si>
  <si>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</si>
  <si>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</si>
  <si>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</si>
  <si>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</si>
  <si>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</si>
  <si>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</si>
  <si>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</si>
  <si>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</si>
  <si>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</si>
  <si>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</si>
  <si>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</si>
  <si>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</si>
  <si>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</si>
  <si>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</si>
  <si>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</si>
  <si>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</si>
  <si>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</si>
  <si>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</si>
  <si>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</si>
  <si>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</si>
  <si>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</si>
  <si>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</si>
  <si>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</si>
  <si>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</si>
  <si>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</si>
  <si>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</si>
  <si>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</si>
  <si>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</si>
  <si>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</si>
  <si>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</si>
  <si>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</si>
  <si>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</si>
  <si>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</si>
  <si>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</si>
  <si>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</si>
  <si>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</si>
  <si>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</si>
  <si>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</si>
  <si>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</si>
  <si>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</si>
  <si>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</si>
  <si>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</si>
  <si>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</si>
  <si>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</si>
  <si>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</si>
  <si>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</si>
  <si>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</si>
  <si>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</si>
  <si>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</si>
  <si>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</si>
  <si>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</si>
  <si>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</si>
  <si>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</si>
  <si>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</si>
  <si>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</si>
  <si>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</si>
  <si>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</si>
  <si>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</si>
  <si>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</si>
  <si>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</si>
  <si>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</si>
  <si>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</si>
  <si>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</si>
  <si>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</si>
  <si>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</si>
  <si>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</si>
  <si>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</si>
  <si>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</si>
  <si>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</si>
  <si>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</si>
  <si>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</si>
  <si>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</si>
  <si>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</si>
  <si>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</si>
  <si>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</si>
  <si>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</si>
  <si>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</si>
  <si>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</si>
  <si>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</si>
  <si>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</si>
  <si>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</si>
  <si>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</si>
  <si>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</si>
  <si>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</si>
  <si>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</si>
  <si>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</si>
  <si>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</si>
  <si>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</si>
  <si>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</si>
  <si>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</si>
  <si>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</si>
  <si>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</si>
  <si>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</si>
  <si>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</si>
  <si>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</si>
  <si>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</si>
  <si>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</si>
  <si>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</si>
  <si>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</si>
  <si>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</si>
  <si>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</si>
  <si>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</si>
  <si>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</si>
  <si>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</si>
  <si>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</si>
  <si>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</si>
  <si>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</si>
  <si>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</si>
  <si>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</si>
  <si>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</si>
  <si>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</si>
  <si>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</si>
  <si>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</si>
  <si>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</si>
  <si>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</si>
  <si>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</si>
  <si>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</si>
  <si>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</si>
  <si>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</si>
  <si>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</si>
  <si>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</si>
  <si>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</si>
  <si>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</si>
  <si>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</si>
  <si>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</si>
  <si>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</si>
  <si>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</si>
  <si>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</si>
  <si>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</si>
  <si>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</si>
  <si>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</si>
  <si>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</si>
  <si>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</si>
  <si>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</si>
  <si>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</si>
  <si>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</si>
  <si>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</si>
  <si>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</si>
  <si>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</si>
  <si>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</si>
  <si>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</si>
  <si>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</si>
  <si>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</si>
  <si>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</si>
  <si>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</si>
  <si>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</si>
  <si>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</si>
  <si>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</si>
  <si>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</si>
  <si>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</si>
  <si>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</si>
  <si>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</si>
  <si>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</si>
  <si>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</si>
  <si>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</si>
  <si>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</si>
  <si>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</si>
  <si>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</si>
  <si>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</si>
  <si>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</si>
  <si>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</si>
  <si>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</si>
  <si>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</si>
  <si>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</si>
  <si>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</si>
  <si>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</si>
  <si>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</si>
  <si>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</si>
  <si>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</si>
  <si>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</si>
  <si>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</si>
  <si>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</si>
  <si>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</si>
  <si>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</si>
  <si>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</si>
  <si>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</si>
  <si>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</si>
  <si>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</si>
  <si>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</si>
  <si>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</si>
  <si>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</si>
  <si>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</si>
  <si>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</si>
  <si>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</si>
  <si>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</si>
  <si>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</si>
  <si>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</si>
  <si>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</si>
  <si>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</si>
  <si>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</si>
  <si>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</si>
  <si>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</si>
  <si>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</si>
  <si>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</si>
  <si>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</si>
  <si>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</si>
  <si>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</si>
  <si>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</si>
  <si>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</si>
  <si>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</si>
  <si>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</si>
  <si>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</si>
  <si>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</si>
  <si>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</si>
  <si>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</si>
  <si>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</si>
  <si>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</si>
  <si>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</si>
  <si>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</si>
  <si>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</si>
  <si>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</si>
  <si>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</si>
  <si>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</si>
  <si>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</si>
  <si>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</si>
  <si>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</si>
  <si>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</si>
  <si>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</si>
  <si>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</si>
  <si>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</si>
  <si>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</si>
  <si>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</si>
  <si>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</si>
  <si>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</si>
  <si>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</si>
  <si>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</si>
  <si>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</si>
  <si>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</si>
  <si>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</si>
  <si>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</si>
  <si>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</si>
  <si>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</si>
  <si>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</si>
  <si>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</si>
  <si>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</si>
  <si>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</si>
  <si>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</si>
  <si>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</si>
  <si>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</si>
  <si>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</si>
  <si>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</si>
  <si>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</si>
  <si>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</si>
  <si>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</si>
  <si>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</si>
  <si>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</si>
  <si>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</si>
  <si>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</si>
  <si>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</si>
  <si>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</si>
  <si>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</si>
  <si>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</si>
  <si>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</si>
  <si>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</si>
  <si>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</si>
  <si>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</si>
  <si>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</si>
  <si>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</si>
  <si>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</si>
  <si>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</si>
  <si>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</si>
  <si>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</si>
  <si>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</si>
  <si>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</si>
  <si>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</si>
  <si>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</si>
  <si>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</si>
  <si>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</si>
  <si>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</si>
  <si>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</si>
  <si>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</si>
  <si>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</si>
  <si>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</si>
  <si>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</si>
  <si>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</si>
  <si>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</si>
  <si>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</si>
  <si>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</si>
  <si>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</si>
  <si>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</si>
  <si>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</si>
  <si>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</si>
  <si>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</si>
  <si>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</si>
  <si>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</si>
  <si>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</si>
  <si>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</si>
  <si>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</si>
  <si>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</si>
  <si>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</si>
  <si>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</si>
  <si>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</si>
  <si>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</si>
  <si>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</si>
  <si>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</si>
  <si>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</si>
  <si>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</si>
  <si>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</si>
  <si>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</si>
  <si>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</si>
  <si>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</si>
  <si>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</si>
  <si>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</si>
  <si>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</si>
  <si>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</si>
  <si>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</si>
  <si>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</si>
  <si>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</si>
  <si>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</si>
  <si>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</si>
  <si>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</si>
  <si>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</si>
  <si>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</si>
  <si>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</si>
  <si>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</si>
  <si>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</si>
  <si>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</si>
  <si>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</si>
  <si>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</si>
  <si>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</si>
  <si>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</si>
  <si>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</si>
  <si>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</si>
  <si>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</si>
  <si>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</si>
  <si>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</si>
  <si>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</si>
  <si>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</si>
  <si>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</si>
  <si>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</si>
  <si>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</si>
  <si>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</si>
  <si>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</si>
  <si>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</si>
  <si>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</si>
  <si>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</si>
  <si>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</si>
  <si>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</si>
  <si>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</si>
  <si>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</si>
  <si>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</si>
  <si>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</si>
  <si>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</si>
  <si>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</si>
  <si>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</si>
  <si>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</si>
  <si>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</si>
  <si>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</si>
  <si>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</si>
  <si>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</si>
  <si>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</si>
  <si>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</si>
  <si>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</si>
  <si>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</si>
  <si>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</si>
  <si>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</si>
  <si>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</si>
  <si>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</si>
  <si>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</si>
  <si>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</si>
  <si>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</si>
  <si>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</si>
  <si>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</si>
  <si>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</si>
  <si>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</si>
  <si>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</si>
  <si>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</si>
  <si>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</si>
  <si>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</si>
  <si>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</si>
  <si>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</si>
  <si>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</si>
  <si>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</si>
  <si>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</si>
  <si>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</si>
  <si>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</si>
  <si>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</si>
  <si>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</si>
  <si>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</si>
  <si>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</si>
  <si>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</si>
  <si>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</si>
  <si>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</si>
  <si>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</si>
  <si>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</si>
  <si>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</si>
  <si>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</si>
  <si>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</si>
  <si>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</si>
  <si>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</si>
  <si>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</si>
  <si>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</si>
  <si>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</si>
  <si>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</si>
  <si>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</si>
  <si>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</si>
  <si>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</si>
  <si>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</si>
  <si>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</si>
  <si>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</si>
  <si>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</si>
  <si>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</si>
  <si>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</si>
  <si>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</si>
  <si>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</si>
  <si>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</si>
  <si>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</si>
  <si>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</si>
  <si>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</si>
  <si>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</si>
  <si>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</si>
  <si>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</si>
  <si>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</si>
  <si>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</si>
  <si>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</si>
  <si>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</si>
  <si>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</si>
  <si>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</si>
  <si>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</si>
  <si>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</si>
  <si>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</si>
  <si>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</si>
  <si>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</si>
  <si>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</si>
  <si>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</si>
  <si>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</si>
  <si>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</si>
  <si>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</si>
  <si>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</si>
  <si>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</si>
  <si>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</si>
  <si>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</si>
  <si>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</si>
  <si>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</si>
  <si>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</si>
  <si>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</si>
  <si>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</si>
  <si>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</si>
  <si>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</si>
  <si>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</si>
  <si>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</si>
  <si>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</si>
  <si>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</si>
  <si>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</si>
  <si>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</si>
  <si>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</si>
  <si>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</si>
  <si>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</si>
  <si>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</si>
  <si>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</si>
  <si>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</si>
  <si>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</si>
  <si>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</si>
  <si>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</si>
  <si>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</si>
  <si>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</si>
  <si>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</si>
  <si>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</si>
  <si>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</si>
  <si>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</si>
  <si>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</si>
  <si>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</si>
  <si>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</si>
  <si>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</si>
  <si>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</si>
  <si>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</si>
  <si>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</si>
  <si>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</si>
  <si>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</si>
  <si>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</si>
  <si>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</si>
  <si>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</si>
  <si>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</si>
  <si>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</si>
  <si>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</si>
  <si>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</si>
  <si>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</si>
  <si>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</si>
  <si>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</si>
  <si>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</si>
  <si>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</si>
  <si>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</si>
  <si>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</si>
  <si>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</si>
  <si>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</si>
  <si>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</si>
  <si>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</si>
  <si>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</si>
  <si>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</si>
  <si>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</si>
  <si>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</si>
  <si>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</si>
  <si>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</si>
  <si>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</si>
  <si>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</si>
  <si>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</si>
  <si>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</si>
  <si>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</si>
  <si>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</si>
  <si>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</si>
  <si>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</si>
  <si>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</si>
  <si>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</si>
  <si>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</si>
  <si>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</si>
  <si>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</si>
  <si>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</si>
  <si>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</si>
  <si>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</si>
  <si>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</si>
  <si>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</si>
  <si>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</si>
  <si>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</si>
  <si>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</si>
  <si>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</si>
  <si>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</si>
  <si>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</si>
  <si>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</si>
  <si>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</si>
  <si>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</si>
  <si>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</si>
  <si>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</si>
  <si>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</si>
  <si>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</si>
  <si>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</si>
  <si>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</si>
  <si>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</si>
  <si>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</si>
  <si>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</si>
  <si>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</si>
  <si>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</si>
  <si>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</si>
  <si>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</si>
  <si>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</si>
  <si>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</si>
  <si>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</si>
  <si>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</si>
  <si>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</si>
  <si>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</si>
  <si>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</si>
  <si>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</si>
  <si>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</si>
  <si>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</si>
  <si>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</si>
  <si>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</si>
  <si>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</si>
  <si>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</si>
  <si>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</si>
  <si>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</si>
  <si>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</si>
  <si>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</si>
  <si>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</si>
  <si>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</si>
  <si>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</si>
  <si>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</si>
  <si>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</si>
  <si>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</si>
  <si>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</si>
  <si>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</si>
  <si>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</si>
  <si>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</si>
  <si>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</si>
  <si>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</si>
  <si>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</si>
  <si>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</si>
  <si>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</si>
  <si>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</si>
  <si>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</si>
  <si>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</si>
  <si>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</si>
  <si>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</si>
  <si>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</si>
  <si>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</si>
  <si>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</si>
  <si>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</si>
  <si>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</si>
  <si>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</si>
  <si>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</si>
  <si>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</si>
  <si>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</si>
  <si>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</si>
  <si>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</si>
  <si>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</si>
  <si>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</si>
  <si>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</si>
  <si>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</si>
  <si>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</si>
  <si>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</si>
  <si>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</si>
  <si>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</si>
  <si>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</si>
  <si>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</si>
  <si>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</si>
  <si>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</si>
  <si>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</si>
  <si>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</si>
  <si>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</si>
  <si>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</si>
  <si>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</si>
  <si>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</si>
  <si>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</si>
  <si>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</si>
  <si>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</si>
  <si>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</si>
  <si>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</si>
  <si>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</si>
  <si>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</si>
  <si>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</si>
  <si>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</si>
  <si>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</si>
  <si>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</si>
  <si>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</si>
  <si>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</si>
  <si>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</si>
  <si>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</si>
  <si>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</si>
  <si>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</si>
  <si>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</si>
  <si>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</si>
  <si>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</si>
  <si>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</si>
  <si>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</si>
  <si>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</si>
  <si>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</si>
  <si>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</si>
  <si>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</si>
  <si>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</si>
  <si>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</si>
  <si>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</si>
  <si>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</si>
  <si>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</si>
  <si>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</si>
  <si>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</si>
  <si>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</si>
  <si>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</si>
  <si>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</si>
  <si>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</si>
  <si>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</si>
  <si>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</si>
  <si>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</si>
  <si>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</si>
  <si>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</si>
  <si>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</si>
  <si>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</si>
  <si>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</si>
  <si>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</si>
  <si>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</si>
  <si>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</si>
  <si>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</si>
  <si>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</si>
  <si>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</si>
  <si>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</si>
  <si>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</si>
  <si>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</si>
  <si>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</si>
  <si>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</si>
  <si>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</si>
  <si>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</si>
  <si>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</si>
  <si>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</si>
  <si>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</si>
  <si>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</si>
  <si>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</si>
  <si>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</si>
  <si>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</si>
  <si>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</si>
  <si>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</si>
  <si>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</si>
  <si>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</si>
  <si>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</si>
  <si>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</si>
  <si>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</si>
  <si>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</si>
  <si>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</si>
  <si>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</si>
  <si>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</si>
  <si>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</si>
  <si>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</si>
  <si>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</si>
  <si>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</si>
  <si>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</si>
  <si>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</si>
  <si>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</si>
  <si>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</si>
  <si>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</si>
  <si>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</si>
  <si>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</si>
  <si>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</si>
  <si>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</si>
  <si>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</si>
  <si>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</si>
  <si>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</si>
  <si>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</si>
  <si>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</si>
  <si>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</si>
  <si>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</si>
  <si>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</si>
  <si>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</si>
  <si>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</si>
  <si>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</si>
  <si>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</si>
  <si>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</si>
  <si>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</si>
  <si>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</si>
  <si>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</si>
  <si>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</si>
  <si>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</si>
  <si>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</si>
  <si>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</si>
  <si>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</si>
  <si>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</si>
  <si>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</si>
  <si>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</si>
  <si>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</si>
  <si>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</si>
  <si>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</si>
  <si>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</si>
  <si>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</si>
  <si>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</si>
  <si>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</si>
  <si>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</si>
  <si>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</si>
  <si>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</si>
  <si>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</si>
  <si>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</si>
  <si>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</si>
  <si>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</si>
  <si>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</si>
  <si>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</si>
  <si>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</si>
  <si>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</si>
  <si>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</si>
  <si>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</si>
  <si>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</si>
  <si>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</si>
  <si>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</si>
  <si>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</si>
  <si>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</si>
  <si>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</si>
  <si>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</si>
  <si>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</si>
  <si>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</si>
  <si>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</si>
  <si>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</si>
  <si>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</si>
  <si>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</si>
  <si>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</si>
  <si>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</si>
  <si>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</si>
  <si>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</si>
  <si>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</si>
  <si>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</si>
  <si>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</si>
  <si>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</si>
  <si>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</si>
  <si>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</si>
  <si>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</si>
  <si>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</si>
  <si>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</si>
  <si>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</si>
  <si>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</si>
  <si>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</si>
  <si>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</si>
  <si>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</si>
  <si>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</si>
  <si>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</si>
  <si>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</si>
  <si>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</si>
  <si>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</si>
  <si>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</si>
  <si>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</si>
  <si>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</si>
  <si>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</si>
  <si>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</si>
  <si>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</si>
  <si>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</si>
  <si>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</si>
  <si>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</si>
  <si>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</si>
  <si>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</si>
  <si>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</si>
  <si>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</si>
  <si>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</si>
  <si>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</si>
  <si>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</si>
  <si>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</si>
  <si>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</si>
  <si>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</si>
  <si>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</si>
  <si>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</si>
  <si>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</si>
  <si>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</si>
  <si>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</si>
  <si>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</si>
  <si>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</si>
  <si>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</si>
  <si>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</si>
  <si>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</si>
  <si>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</si>
  <si>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</si>
  <si>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</si>
  <si>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</si>
  <si>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</si>
  <si>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</si>
  <si>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</si>
  <si>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</si>
  <si>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</si>
  <si>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</si>
  <si>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</si>
  <si>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</si>
  <si>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</si>
  <si>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</si>
  <si>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</si>
  <si>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</si>
  <si>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</si>
  <si>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</si>
  <si>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</si>
  <si>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</si>
  <si>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</si>
  <si>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</si>
  <si>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</si>
  <si>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</si>
  <si>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</si>
  <si>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</si>
  <si>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</si>
  <si>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</si>
  <si>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</si>
  <si>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</si>
  <si>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</si>
  <si>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</si>
  <si>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</si>
  <si>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</si>
  <si>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</si>
  <si>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</si>
  <si>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</si>
  <si>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</si>
  <si>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</si>
  <si>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</si>
  <si>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</si>
  <si>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</si>
  <si>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</si>
  <si>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</si>
  <si>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</si>
  <si>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</si>
  <si>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</si>
  <si>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</si>
  <si>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</si>
  <si>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</si>
  <si>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</si>
  <si>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</si>
  <si>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</si>
  <si>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</si>
  <si>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</si>
  <si>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</si>
  <si>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</si>
  <si>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</si>
  <si>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</si>
  <si>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</si>
  <si>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</si>
  <si>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</si>
  <si>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</si>
  <si>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</si>
  <si>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</si>
  <si>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</si>
  <si>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</si>
  <si>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</si>
  <si>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</si>
  <si>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</si>
  <si>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</si>
  <si>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</si>
  <si>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</si>
  <si>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</si>
  <si>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</si>
  <si>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</si>
  <si>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</si>
  <si>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</si>
  <si>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</si>
  <si>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</si>
  <si>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</si>
  <si>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</si>
  <si>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</si>
  <si>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</si>
  <si>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</si>
  <si>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</si>
  <si>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</si>
  <si>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</si>
  <si>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</si>
  <si>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</si>
  <si>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</si>
  <si>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</si>
  <si>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</si>
  <si>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</si>
  <si>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</si>
  <si>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</si>
  <si>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</si>
  <si>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</si>
  <si>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</si>
  <si>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</si>
  <si>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</si>
  <si>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</si>
  <si>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</si>
  <si>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</si>
  <si>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</si>
  <si>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</si>
  <si>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</si>
  <si>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</si>
  <si>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</si>
  <si>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</si>
  <si>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</si>
  <si>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</si>
  <si>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</si>
  <si>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</si>
  <si>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</si>
  <si>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</si>
  <si>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</si>
  <si>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</si>
  <si>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</si>
  <si>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</si>
  <si>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</si>
  <si>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</si>
  <si>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</si>
  <si>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</si>
  <si>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</si>
  <si>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</si>
  <si>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</si>
  <si>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</si>
  <si>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</si>
  <si>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</si>
  <si>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</si>
  <si>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</si>
  <si>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</si>
  <si>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</si>
  <si>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</si>
  <si>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</si>
  <si>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</si>
  <si>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</si>
  <si>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</si>
  <si>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</si>
  <si>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</si>
  <si>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</si>
  <si>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</si>
  <si>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</si>
  <si>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</si>
  <si>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</si>
  <si>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</si>
  <si>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</si>
  <si>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</si>
  <si>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</si>
  <si>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</si>
  <si>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</si>
  <si>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</si>
  <si>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</si>
  <si>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</si>
  <si>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</si>
  <si>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</si>
  <si>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</si>
  <si>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</si>
  <si>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</si>
  <si>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</si>
  <si>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</si>
  <si>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</si>
  <si>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</si>
  <si>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</si>
  <si>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</si>
  <si>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</si>
  <si>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</si>
  <si>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</si>
  <si>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</si>
  <si>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</si>
  <si>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</si>
  <si>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</si>
  <si>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</si>
  <si>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</si>
  <si>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</si>
  <si>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</si>
  <si>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</si>
  <si>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</si>
  <si>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</si>
  <si>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</si>
  <si>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</si>
  <si>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</si>
  <si>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</si>
  <si>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</si>
  <si>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</si>
  <si>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</si>
  <si>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</si>
  <si>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</si>
  <si>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</si>
  <si>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</si>
  <si>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</si>
  <si>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</si>
  <si>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</si>
  <si>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</si>
  <si>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</si>
  <si>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</si>
  <si>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</si>
  <si>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</si>
  <si>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</si>
  <si>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</si>
  <si>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</si>
  <si>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</si>
  <si>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</si>
  <si>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</si>
  <si>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</si>
  <si>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</si>
  <si>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</si>
  <si>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</si>
  <si>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</si>
  <si>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</si>
  <si>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</si>
  <si>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</si>
  <si>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</si>
  <si>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</si>
  <si>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</si>
  <si>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</si>
  <si>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</si>
  <si>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</si>
  <si>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</si>
  <si>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</si>
  <si>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</si>
  <si>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</si>
  <si>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</si>
  <si>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</si>
  <si>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</si>
  <si>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</si>
  <si>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</si>
  <si>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</si>
  <si>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</si>
  <si>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</si>
  <si>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</si>
  <si>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</si>
  <si>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</si>
  <si>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</si>
  <si>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</si>
  <si>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</si>
  <si>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</si>
  <si>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</si>
  <si>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</si>
  <si>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</si>
  <si>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</si>
  <si>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</si>
  <si>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</si>
  <si>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</si>
  <si>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</si>
  <si>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</si>
  <si>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</si>
  <si>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</si>
  <si>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</si>
  <si>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</si>
  <si>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</si>
  <si>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</si>
  <si>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</si>
  <si>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</si>
  <si>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</si>
  <si>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</si>
  <si>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</si>
  <si>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</si>
  <si>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</si>
  <si>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</si>
  <si>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</si>
  <si>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</si>
  <si>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</si>
  <si>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</si>
  <si>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</si>
  <si>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</si>
  <si>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</si>
  <si>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</si>
  <si>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</si>
  <si>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</si>
  <si>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</si>
  <si>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</si>
  <si>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</si>
  <si>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</si>
  <si>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</si>
  <si>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</si>
  <si>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</si>
  <si>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</si>
  <si>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</si>
  <si>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</si>
  <si>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</si>
  <si>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</si>
  <si>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</si>
  <si>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</si>
  <si>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</si>
  <si>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</si>
  <si>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</si>
  <si>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</si>
  <si>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</si>
  <si>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</si>
  <si>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</si>
  <si>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</si>
  <si>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</si>
  <si>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</si>
  <si>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</si>
  <si>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</si>
  <si>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</si>
  <si>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</si>
  <si>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</si>
  <si>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</si>
  <si>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</si>
  <si>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</si>
  <si>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</si>
  <si>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</si>
  <si>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</si>
  <si>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</si>
  <si>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</si>
  <si>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</si>
  <si>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</si>
  <si>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</si>
  <si>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</si>
  <si>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</si>
  <si>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</si>
  <si>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</si>
  <si>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</si>
  <si>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</si>
  <si>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</si>
  <si>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</si>
  <si>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</si>
  <si>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</si>
  <si>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</si>
  <si>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</si>
  <si>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</si>
  <si>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</si>
  <si>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</si>
  <si>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</si>
  <si>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</si>
  <si>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</si>
  <si>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</si>
  <si>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</si>
  <si>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</si>
  <si>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</si>
  <si>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</si>
  <si>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</si>
  <si>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</si>
  <si>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</si>
  <si>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</si>
  <si>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</si>
  <si>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</si>
  <si>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</si>
  <si>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</si>
  <si>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</si>
  <si>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</si>
  <si>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</si>
  <si>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</si>
  <si>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</si>
  <si>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</si>
  <si>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</si>
  <si>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</si>
  <si>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</si>
  <si>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</si>
  <si>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</si>
  <si>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</si>
  <si>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</si>
  <si>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</si>
  <si>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</si>
  <si>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</si>
  <si>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</si>
  <si>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</si>
  <si>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</si>
  <si>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</si>
  <si>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</si>
  <si>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</si>
  <si>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</si>
  <si>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</si>
  <si>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</si>
  <si>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</si>
  <si>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</si>
  <si>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</si>
  <si>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</si>
  <si>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</si>
  <si>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</si>
  <si>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</si>
  <si>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</si>
  <si>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</si>
  <si>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</si>
  <si>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</si>
  <si>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</si>
  <si>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</si>
  <si>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</si>
  <si>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</si>
  <si>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</si>
  <si>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</si>
  <si>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</si>
  <si>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</si>
  <si>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</si>
  <si>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</si>
  <si>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</si>
  <si>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</si>
  <si>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</si>
  <si>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</si>
  <si>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</si>
  <si>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</si>
  <si>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</si>
  <si>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</si>
  <si>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</si>
  <si>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</si>
  <si>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</si>
  <si>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</si>
  <si>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</si>
  <si>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</si>
  <si>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</si>
  <si>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</si>
  <si>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</si>
  <si>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</si>
  <si>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</si>
  <si>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</si>
  <si>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</si>
  <si>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</si>
  <si>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</si>
  <si>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</si>
  <si>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</si>
  <si>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</si>
  <si>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</si>
  <si>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</si>
  <si>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</si>
  <si>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</si>
  <si>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</si>
  <si>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</si>
  <si>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</si>
  <si>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</si>
  <si>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</si>
  <si>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</si>
  <si>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</si>
  <si>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</si>
  <si>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</si>
  <si>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</si>
  <si>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</si>
  <si>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</si>
  <si>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</si>
  <si>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</si>
  <si>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</si>
  <si>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</si>
  <si>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</si>
  <si>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</si>
  <si>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</si>
  <si>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</si>
  <si>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</si>
  <si>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</si>
  <si>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</si>
  <si>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</si>
  <si>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</si>
  <si>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</si>
  <si>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</si>
  <si>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</si>
  <si>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</si>
  <si>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</si>
  <si>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</si>
  <si>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</si>
  <si>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</si>
  <si>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</si>
  <si>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</si>
  <si>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</si>
  <si>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</si>
  <si>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</si>
  <si>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</si>
  <si>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</si>
  <si>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</si>
  <si>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</si>
  <si>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</si>
  <si>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</si>
  <si>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</si>
  <si>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</si>
  <si>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</si>
  <si>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</si>
  <si>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</si>
  <si>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</si>
  <si>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</si>
  <si>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</si>
  <si>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</si>
  <si>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</si>
  <si>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</si>
  <si>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</si>
  <si>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</si>
  <si>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</si>
  <si>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</si>
  <si>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</si>
  <si>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</si>
  <si>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</si>
  <si>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</si>
  <si>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</si>
  <si>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</si>
  <si>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</si>
  <si>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</si>
  <si>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</si>
  <si>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</si>
  <si>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</si>
  <si>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</si>
  <si>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</si>
  <si>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</si>
  <si>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</si>
  <si>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</si>
  <si>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</si>
  <si>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</si>
  <si>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</si>
  <si>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</si>
  <si>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</si>
  <si>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</si>
  <si>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</si>
  <si>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</si>
  <si>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</si>
  <si>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</si>
  <si>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</si>
  <si>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</si>
  <si>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</si>
  <si>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</si>
  <si>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</si>
  <si>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</si>
  <si>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</si>
  <si>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</si>
  <si>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</si>
  <si>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</si>
  <si>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</si>
  <si>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</si>
  <si>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</si>
  <si>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</si>
  <si>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</si>
  <si>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</si>
  <si>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</si>
  <si>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</si>
  <si>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</si>
  <si>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</si>
  <si>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</si>
  <si>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</si>
  <si>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</si>
  <si>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</si>
  <si>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</si>
  <si>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</si>
  <si>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</si>
  <si>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</si>
  <si>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</si>
  <si>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</si>
  <si>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</si>
  <si>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</si>
  <si>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</si>
  <si>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</si>
  <si>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</si>
  <si>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</si>
  <si>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</si>
  <si>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</si>
  <si>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</si>
  <si>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</si>
  <si>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</si>
  <si>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</si>
  <si>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</si>
  <si>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</si>
  <si>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</si>
  <si>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</si>
  <si>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</si>
  <si>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</si>
  <si>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</si>
  <si>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</si>
  <si>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</si>
  <si>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</si>
  <si>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</si>
  <si>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</si>
  <si>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</si>
  <si>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</si>
  <si>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</si>
  <si>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</si>
  <si>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</si>
  <si>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</si>
  <si>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</si>
  <si>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</si>
  <si>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</si>
  <si>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</si>
  <si>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</si>
  <si>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</si>
  <si>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</si>
  <si>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</si>
  <si>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</si>
  <si>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</si>
  <si>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</si>
  <si>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</si>
  <si>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</si>
  <si>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</si>
  <si>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</si>
  <si>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</si>
  <si>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</si>
  <si>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</si>
  <si>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</si>
  <si>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</si>
  <si>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</si>
  <si>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</si>
  <si>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</si>
  <si>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</si>
  <si>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</si>
  <si>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</si>
  <si>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</si>
  <si>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</si>
  <si>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</si>
  <si>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</si>
  <si>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</si>
  <si>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</si>
  <si>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</si>
  <si>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</si>
  <si>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</si>
  <si>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</si>
  <si>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</si>
  <si>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</si>
  <si>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</si>
  <si>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</si>
  <si>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</si>
  <si>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</si>
  <si>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</si>
  <si>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</si>
  <si>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</si>
  <si>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</si>
  <si>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</si>
  <si>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</si>
  <si>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</si>
  <si>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</si>
  <si>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</si>
  <si>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</si>
  <si>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</si>
  <si>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</si>
  <si>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</si>
  <si>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</si>
  <si>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</si>
  <si>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</si>
  <si>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</si>
  <si>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</si>
  <si>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</si>
  <si>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</si>
  <si>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</si>
  <si>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</si>
  <si>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</si>
  <si>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</si>
  <si>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</si>
  <si>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</si>
  <si>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</si>
  <si>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</si>
  <si>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</si>
  <si>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</si>
  <si>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</si>
  <si>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</si>
  <si>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</si>
  <si>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</si>
  <si>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</si>
  <si>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</si>
  <si>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</si>
  <si>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</si>
  <si>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</si>
  <si>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</si>
  <si>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</si>
  <si>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</si>
  <si>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</si>
  <si>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</si>
  <si>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</si>
  <si>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</si>
  <si>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</si>
  <si>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</si>
  <si>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</si>
  <si>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</si>
  <si>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</si>
  <si>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</si>
  <si>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</si>
  <si>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</si>
  <si>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</si>
  <si>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</si>
  <si>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</si>
  <si>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</si>
  <si>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</si>
  <si>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</si>
  <si>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</si>
  <si>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</si>
  <si>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</si>
  <si>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</si>
  <si>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</si>
  <si>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</si>
  <si>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</si>
  <si>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</si>
  <si>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</si>
  <si>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</si>
  <si>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</si>
  <si>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</si>
  <si>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</si>
  <si>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</si>
  <si>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</si>
  <si>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</si>
  <si>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</si>
  <si>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</si>
  <si>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</si>
  <si>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</si>
  <si>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</si>
  <si>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</si>
  <si>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</si>
  <si>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</si>
  <si>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</si>
  <si>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</si>
  <si>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</si>
  <si>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</si>
  <si>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</si>
  <si>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</si>
  <si>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</si>
  <si>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</si>
  <si>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</si>
  <si>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</si>
  <si>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</si>
  <si>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</si>
  <si>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</si>
  <si>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</si>
  <si>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</si>
  <si>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</si>
  <si>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</si>
  <si>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</si>
  <si>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</si>
  <si>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</si>
  <si>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</si>
  <si>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</si>
  <si>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</si>
  <si>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</si>
  <si>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</si>
  <si>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</si>
  <si>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</si>
  <si>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</si>
  <si>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</si>
  <si>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</si>
  <si>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</si>
  <si>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</si>
  <si>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</si>
  <si>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</si>
  <si>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</si>
  <si>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</si>
  <si>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</si>
  <si>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</si>
  <si>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</si>
  <si>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</si>
  <si>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</si>
  <si>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</si>
  <si>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</si>
  <si>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</si>
  <si>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</si>
  <si>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</si>
  <si>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</si>
  <si>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</si>
  <si>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</si>
  <si>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</si>
  <si>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</si>
  <si>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</si>
  <si>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</si>
  <si>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</si>
  <si>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</si>
  <si>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</si>
  <si>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</si>
  <si>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</si>
  <si>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</si>
  <si>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</si>
  <si>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</si>
  <si>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</si>
  <si>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</si>
  <si>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</si>
  <si>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</si>
  <si>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</si>
  <si>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</si>
  <si>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</si>
  <si>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</si>
  <si>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</si>
  <si>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</si>
  <si>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</si>
  <si>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</si>
  <si>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</si>
  <si>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</si>
  <si>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</si>
  <si>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</si>
  <si>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</si>
  <si>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</si>
  <si>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</si>
  <si>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</si>
  <si>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</si>
  <si>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</si>
  <si>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</si>
  <si>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</si>
  <si>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</si>
  <si>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</si>
  <si>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</si>
  <si>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</si>
  <si>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</si>
  <si>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</si>
  <si>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</si>
  <si>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</si>
  <si>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</si>
  <si>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</si>
  <si>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</si>
  <si>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</si>
  <si>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</si>
  <si>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</si>
  <si>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</si>
  <si>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</si>
  <si>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</si>
  <si>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</si>
  <si>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</si>
  <si>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</si>
  <si>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</si>
  <si>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</si>
  <si>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</si>
  <si>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</si>
  <si>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</si>
  <si>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</si>
  <si>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</si>
  <si>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</si>
  <si>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</si>
  <si>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</si>
  <si>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</si>
  <si>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</si>
  <si>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</si>
  <si>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</si>
  <si>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</si>
  <si>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</si>
  <si>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</si>
  <si>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</si>
  <si>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</si>
  <si>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</si>
  <si>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</si>
  <si>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</si>
  <si>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</si>
  <si>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</si>
  <si>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</si>
  <si>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</si>
  <si>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</si>
  <si>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</si>
  <si>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</si>
  <si>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</si>
  <si>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</si>
  <si>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</si>
  <si>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</si>
  <si>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</si>
  <si>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</si>
  <si>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</si>
  <si>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</si>
  <si>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</si>
  <si>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</si>
  <si>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</si>
  <si>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</si>
  <si>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</si>
  <si>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</si>
  <si>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</si>
  <si>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</si>
  <si>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</si>
  <si>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</si>
  <si>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</si>
  <si>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</si>
  <si>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</si>
  <si>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</si>
  <si>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</si>
  <si>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</si>
  <si>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</si>
  <si>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</si>
  <si>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</si>
  <si>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</si>
  <si>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</si>
  <si>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</si>
  <si>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</si>
  <si>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</si>
  <si>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</si>
  <si>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</si>
  <si>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</si>
  <si>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</si>
  <si>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</si>
  <si>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</si>
  <si>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</si>
  <si>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</si>
  <si>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</si>
  <si>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</si>
  <si>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</si>
  <si>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</si>
  <si>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</si>
  <si>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</si>
  <si>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</si>
  <si>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</si>
  <si>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</si>
  <si>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</si>
  <si>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</si>
  <si>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</si>
  <si>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</si>
  <si>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</si>
  <si>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</si>
  <si>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</si>
  <si>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</si>
  <si>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</si>
  <si>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</si>
  <si>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</si>
  <si>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</si>
  <si>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</si>
  <si>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</si>
  <si>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</si>
  <si>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</si>
  <si>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</si>
  <si>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</si>
  <si>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</si>
  <si>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</si>
  <si>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</si>
  <si>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</si>
  <si>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</si>
  <si>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</si>
  <si>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</si>
  <si>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</si>
  <si>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</si>
  <si>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</si>
  <si>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</si>
  <si>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</si>
  <si>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</si>
  <si>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</si>
  <si>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</si>
  <si>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</si>
  <si>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</si>
  <si>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</si>
  <si>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</si>
  <si>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</si>
  <si>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</si>
  <si>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</si>
  <si>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</si>
  <si>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</si>
  <si>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</si>
  <si>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</si>
  <si>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</si>
  <si>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</si>
  <si>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</si>
  <si>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</si>
  <si>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</si>
  <si>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</si>
  <si>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</si>
  <si>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</si>
  <si>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</si>
  <si>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</si>
  <si>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</si>
  <si>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</si>
  <si>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</si>
  <si>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</si>
  <si>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</si>
  <si>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</si>
  <si>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</si>
  <si>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</si>
  <si>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</si>
  <si>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</si>
  <si>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</si>
  <si>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</si>
  <si>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</si>
  <si>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</si>
  <si>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</si>
  <si>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</si>
  <si>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</si>
  <si>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</si>
  <si>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</si>
  <si>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</si>
  <si>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</si>
  <si>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</si>
  <si>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</si>
  <si>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</si>
  <si>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</si>
  <si>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</si>
  <si>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</si>
  <si>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</si>
  <si>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</si>
  <si>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</si>
  <si>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</si>
  <si>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</si>
  <si>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</si>
  <si>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</si>
  <si>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</si>
  <si>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</si>
  <si>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</si>
  <si>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</si>
  <si>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</si>
  <si>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</si>
  <si>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</si>
  <si>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</si>
  <si>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</si>
  <si>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</si>
  <si>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</si>
  <si>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</si>
  <si>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</si>
  <si>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</si>
  <si>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</si>
  <si>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</si>
  <si>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</si>
  <si>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</si>
  <si>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</si>
  <si>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</si>
  <si>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</si>
  <si>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</si>
  <si>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</si>
  <si>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</si>
  <si>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</si>
  <si>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</si>
  <si>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</si>
  <si>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</si>
  <si>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</si>
  <si>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</si>
  <si>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</si>
  <si>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</si>
  <si>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</si>
  <si>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</si>
  <si>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</si>
  <si>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</si>
  <si>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</si>
  <si>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</si>
  <si>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</si>
  <si>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</si>
  <si>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</si>
  <si>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</si>
  <si>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</si>
  <si>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</si>
  <si>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</si>
  <si>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</si>
  <si>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</si>
  <si>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</si>
  <si>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</si>
  <si>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</si>
  <si>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</si>
  <si>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</si>
  <si>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</si>
  <si>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</si>
  <si>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</si>
  <si>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</si>
  <si>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</si>
  <si>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</si>
  <si>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</si>
  <si>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</si>
  <si>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</si>
  <si>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</si>
  <si>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</si>
  <si>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</si>
  <si>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</si>
  <si>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</si>
  <si>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</si>
  <si>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</si>
  <si>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</si>
  <si>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</si>
  <si>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</si>
  <si>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</si>
  <si>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</si>
  <si>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</si>
  <si>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</si>
  <si>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</si>
  <si>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</si>
  <si>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</si>
  <si>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</si>
  <si>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</si>
  <si>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</si>
  <si>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</si>
  <si>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</si>
  <si>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</si>
  <si>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</si>
  <si>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</si>
  <si>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</si>
  <si>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</si>
  <si>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</si>
  <si>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</si>
  <si>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</si>
  <si>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</si>
  <si>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</si>
  <si>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</si>
  <si>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</si>
  <si>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</si>
  <si>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</si>
  <si>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</si>
  <si>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</si>
  <si>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</si>
  <si>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</si>
  <si>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</si>
  <si>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</si>
  <si>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</si>
  <si>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</si>
  <si>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</si>
  <si>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</si>
  <si>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</si>
  <si>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</si>
  <si>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</si>
  <si>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</si>
  <si>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</si>
  <si>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</si>
  <si>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</si>
  <si>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</si>
  <si>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</si>
  <si>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</si>
  <si>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</si>
  <si>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</si>
  <si>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</si>
  <si>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</si>
  <si>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</si>
  <si>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</si>
  <si>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</si>
  <si>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</si>
  <si>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</si>
  <si>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</si>
  <si>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</si>
  <si>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</si>
  <si>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</si>
  <si>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</si>
  <si>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</si>
  <si>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</si>
  <si>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</si>
  <si>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</si>
  <si>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</si>
  <si>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</si>
  <si>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</si>
  <si>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</si>
  <si>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</si>
  <si>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</si>
  <si>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</si>
  <si>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</si>
  <si>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</si>
  <si>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</si>
  <si>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</si>
  <si>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</si>
  <si>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</si>
  <si>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</si>
  <si>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</si>
  <si>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</si>
  <si>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</si>
  <si>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</si>
  <si>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</si>
  <si>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</si>
  <si>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</si>
  <si>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</si>
  <si>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</si>
  <si>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</si>
  <si>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</si>
  <si>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</si>
  <si>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</si>
  <si>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</si>
  <si>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</si>
  <si>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</si>
  <si>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</si>
  <si>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</si>
  <si>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</si>
  <si>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</si>
  <si>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</si>
  <si>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</si>
  <si>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</si>
  <si>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</si>
  <si>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</si>
  <si>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</si>
  <si>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</si>
  <si>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</si>
  <si>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</si>
  <si>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</si>
  <si>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</si>
  <si>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</si>
  <si>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</si>
  <si>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</si>
  <si>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</si>
  <si>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</si>
  <si>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</si>
  <si>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</si>
  <si>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</si>
  <si>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</si>
  <si>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</si>
  <si>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</si>
  <si>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</si>
  <si>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</si>
  <si>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</si>
  <si>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</si>
  <si>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</si>
  <si>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</si>
  <si>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</si>
  <si>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</si>
  <si>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</si>
  <si>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</si>
  <si>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</si>
  <si>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</si>
  <si>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</si>
  <si>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</si>
  <si>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</si>
  <si>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</si>
  <si>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</si>
  <si>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</si>
  <si>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</si>
  <si>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</si>
  <si>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</si>
  <si>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</si>
  <si>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</si>
  <si>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</si>
  <si>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</si>
  <si>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</si>
  <si>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</si>
  <si>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</si>
  <si>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</si>
  <si>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</si>
  <si>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</si>
  <si>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</si>
  <si>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</si>
  <si>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</si>
  <si>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</si>
  <si>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</si>
  <si>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</si>
  <si>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</si>
  <si>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</si>
  <si>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</si>
  <si>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</si>
  <si>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</si>
  <si>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</si>
  <si>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</si>
  <si>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</si>
  <si>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</si>
  <si>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</si>
  <si>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</si>
  <si>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</si>
  <si>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</si>
  <si>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</si>
  <si>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</si>
  <si>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</si>
  <si>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</si>
  <si>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</si>
  <si>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</si>
  <si>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</si>
  <si>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</si>
  <si>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</si>
  <si>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</si>
  <si>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</si>
  <si>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</si>
  <si>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</si>
  <si>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</si>
  <si>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</si>
  <si>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</si>
  <si>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</si>
  <si>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</si>
  <si>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</si>
  <si>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</si>
  <si>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</si>
  <si>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</si>
  <si>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</si>
  <si>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</si>
  <si>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</si>
  <si>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</si>
  <si>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</si>
  <si>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</si>
  <si>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</si>
  <si>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</si>
  <si>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</si>
  <si>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</si>
  <si>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</si>
  <si>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</si>
  <si>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</si>
  <si>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</si>
  <si>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</si>
  <si>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</si>
  <si>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</si>
  <si>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</si>
  <si>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</si>
  <si>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</si>
  <si>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</si>
  <si>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</si>
  <si>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</si>
  <si>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</si>
  <si>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</si>
  <si>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</si>
  <si>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</si>
  <si>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</si>
  <si>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</si>
  <si>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</si>
  <si>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</si>
  <si>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</si>
  <si>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</si>
  <si>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</si>
  <si>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</si>
  <si>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</si>
  <si>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</si>
  <si>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</si>
  <si>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</si>
  <si>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</si>
  <si>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</si>
  <si>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</si>
  <si>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</si>
  <si>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</si>
  <si>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</si>
  <si>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</si>
  <si>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</si>
  <si>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</si>
  <si>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</si>
  <si>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</si>
  <si>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</si>
  <si>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</si>
  <si>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</si>
  <si>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</si>
  <si>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</si>
  <si>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</si>
  <si>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</si>
  <si>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</si>
  <si>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</si>
  <si>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</si>
  <si>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</si>
  <si>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</si>
  <si>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</si>
  <si>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</si>
  <si>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</si>
  <si>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</si>
  <si>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</si>
  <si>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</si>
  <si>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</si>
  <si>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</si>
  <si>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</si>
  <si>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</si>
  <si>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</si>
  <si>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</si>
  <si>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</si>
  <si>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</si>
  <si>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</si>
  <si>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</si>
  <si>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</si>
  <si>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</si>
  <si>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</si>
  <si>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</si>
  <si>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</si>
  <si>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</si>
  <si>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</si>
  <si>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</si>
  <si>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</si>
  <si>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</si>
  <si>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</si>
  <si>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</si>
  <si>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</si>
  <si>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</si>
  <si>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</si>
  <si>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</si>
  <si>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</si>
  <si>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</si>
  <si>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</si>
  <si>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</si>
  <si>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</si>
  <si>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</si>
  <si>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</si>
  <si>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</si>
  <si>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</si>
  <si>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</si>
  <si>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</si>
  <si>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</si>
  <si>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</si>
  <si>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</si>
  <si>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</si>
  <si>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</si>
  <si>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</si>
  <si>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</si>
  <si>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</si>
  <si>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</si>
  <si>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</si>
  <si>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</si>
  <si>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</si>
  <si>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</si>
  <si>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</si>
  <si>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</si>
  <si>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</si>
  <si>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</si>
  <si>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</si>
  <si>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</si>
  <si>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</si>
  <si>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</si>
  <si>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</si>
  <si>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</si>
  <si>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</si>
  <si>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</si>
  <si>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</si>
  <si>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</si>
  <si>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</si>
  <si>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</si>
  <si>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</si>
  <si>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</si>
  <si>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</si>
  <si>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</si>
  <si>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</si>
  <si>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</si>
  <si>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</si>
  <si>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</si>
  <si>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</si>
  <si>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</si>
  <si>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</si>
  <si>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</si>
  <si>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</si>
  <si>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</si>
  <si>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</si>
  <si>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</si>
  <si>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</si>
  <si>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</si>
  <si>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</si>
  <si>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</si>
  <si>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</si>
  <si>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</si>
  <si>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</si>
  <si>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</si>
  <si>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</si>
  <si>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</si>
  <si>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</si>
  <si>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</si>
  <si>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</si>
  <si>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</si>
  <si>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</si>
  <si>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</si>
  <si>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</si>
  <si>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</si>
  <si>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</si>
  <si>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</si>
  <si>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</si>
  <si>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</si>
  <si>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</si>
  <si>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</si>
  <si>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</si>
  <si>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</si>
  <si>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</si>
  <si>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</si>
  <si>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</si>
  <si>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</si>
  <si>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</si>
  <si>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</si>
  <si>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</si>
  <si>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</si>
  <si>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</si>
  <si>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</si>
  <si>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</si>
  <si>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</si>
  <si>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</si>
  <si>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</si>
  <si>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</si>
  <si>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</si>
  <si>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</si>
  <si>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</si>
  <si>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</si>
  <si>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</si>
  <si>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</si>
  <si>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</si>
  <si>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</si>
  <si>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</si>
  <si>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</si>
  <si>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</si>
  <si>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</si>
  <si>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</si>
  <si>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</si>
  <si>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</si>
  <si>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</si>
  <si>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</si>
  <si>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</si>
  <si>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</si>
  <si>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</si>
  <si>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</si>
  <si>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</si>
  <si>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</si>
  <si>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</si>
  <si>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</si>
  <si>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</si>
  <si>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</si>
  <si>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</si>
  <si>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</si>
  <si>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</si>
  <si>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</si>
  <si>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</si>
  <si>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</si>
  <si>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</si>
  <si>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</si>
  <si>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</si>
  <si>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</si>
  <si>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</si>
  <si>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</si>
  <si>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</si>
  <si>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</si>
  <si>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</si>
  <si>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</si>
  <si>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</si>
  <si>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</si>
  <si>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</si>
  <si>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</si>
  <si>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</si>
  <si>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</si>
  <si>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</si>
  <si>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</si>
  <si>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</si>
  <si>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</si>
  <si>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</si>
  <si>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</si>
  <si>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</si>
  <si>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</si>
  <si>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</si>
  <si>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</si>
  <si>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</si>
  <si>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</si>
  <si>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</si>
  <si>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</si>
  <si>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</si>
  <si>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</si>
  <si>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</si>
  <si>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</si>
  <si>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</si>
  <si>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</si>
  <si>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</si>
  <si>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</si>
  <si>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</si>
  <si>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</si>
  <si>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</si>
  <si>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</si>
  <si>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</si>
  <si>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</si>
  <si>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</si>
  <si>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</si>
  <si>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</si>
  <si>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</si>
  <si>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</si>
  <si>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</si>
  <si>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</si>
  <si>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</si>
  <si>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</si>
  <si>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</si>
  <si>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</si>
  <si>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</si>
  <si>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</si>
  <si>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</si>
  <si>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</si>
  <si>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</si>
  <si>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</si>
  <si>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</si>
  <si>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</si>
  <si>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</si>
  <si>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</si>
  <si>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</si>
  <si>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</si>
  <si>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</si>
  <si>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</si>
  <si>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</si>
  <si>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</si>
  <si>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</si>
  <si>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</si>
  <si>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</si>
  <si>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</si>
  <si>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</si>
  <si>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</si>
  <si>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</si>
  <si>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</si>
  <si>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</si>
  <si>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</si>
  <si>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</si>
  <si>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</si>
  <si>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</si>
  <si>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</si>
  <si>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</si>
  <si>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</si>
  <si>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</si>
  <si>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</si>
  <si>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</si>
  <si>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</si>
  <si>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</si>
  <si>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</si>
  <si>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</si>
  <si>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</si>
  <si>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</si>
  <si>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</si>
  <si>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</si>
  <si>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</si>
  <si>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</si>
  <si>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</si>
  <si>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</si>
  <si>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</si>
  <si>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</si>
  <si>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</si>
  <si>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</si>
  <si>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</si>
  <si>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</si>
  <si>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</si>
  <si>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</si>
  <si>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</si>
  <si>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</si>
  <si>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</si>
  <si>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</si>
  <si>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</si>
  <si>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</si>
  <si>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</si>
  <si>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</si>
  <si>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</si>
  <si>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</si>
  <si>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</si>
  <si>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</si>
  <si>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</si>
  <si>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</si>
  <si>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</si>
  <si>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</si>
  <si>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</si>
  <si>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</si>
  <si>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</si>
  <si>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</si>
  <si>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</si>
  <si>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</si>
  <si>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</si>
  <si>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</si>
  <si>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</si>
  <si>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</si>
  <si>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</si>
  <si>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</si>
  <si>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</si>
  <si>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</si>
  <si>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</si>
  <si>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</si>
  <si>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</si>
  <si>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</si>
  <si>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</si>
  <si>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</si>
  <si>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</si>
  <si>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</si>
  <si>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</si>
  <si>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</si>
  <si>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</si>
  <si>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</si>
  <si>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</si>
  <si>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</si>
  <si>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</si>
  <si>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</si>
  <si>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</si>
  <si>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</si>
  <si>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</si>
  <si>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</si>
  <si>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</si>
  <si>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</si>
  <si>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</si>
  <si>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</si>
  <si>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</si>
  <si>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</si>
  <si>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</si>
  <si>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</si>
  <si>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</si>
  <si>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</si>
  <si>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</si>
  <si>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</si>
  <si>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</si>
  <si>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</si>
  <si>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</si>
  <si>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</si>
  <si>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</si>
  <si>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</si>
  <si>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</si>
  <si>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</si>
  <si>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</si>
  <si>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</si>
  <si>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</si>
  <si>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</si>
  <si>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</si>
  <si>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</si>
  <si>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</si>
  <si>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</si>
  <si>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</si>
  <si>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</si>
  <si>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</si>
  <si>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</si>
  <si>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</si>
  <si>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</si>
  <si>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</si>
  <si>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</si>
  <si>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</si>
  <si>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</si>
  <si>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</si>
  <si>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</si>
  <si>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</si>
  <si>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</si>
  <si>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</si>
  <si>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</si>
  <si>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</si>
  <si>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</si>
  <si>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</si>
  <si>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</si>
  <si>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</si>
  <si>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</si>
  <si>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</si>
  <si>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</si>
  <si>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</si>
  <si>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</si>
  <si>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</si>
  <si>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</si>
  <si>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</si>
  <si>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</si>
  <si>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</si>
  <si>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</si>
  <si>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</si>
  <si>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</si>
  <si>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</si>
  <si>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</si>
  <si>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</si>
  <si>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</si>
  <si>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</si>
  <si>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</si>
  <si>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</si>
  <si>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</si>
  <si>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</si>
  <si>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</si>
  <si>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</si>
  <si>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</si>
  <si>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</si>
  <si>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</si>
  <si>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</si>
  <si>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</si>
  <si>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</si>
  <si>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</si>
  <si>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</si>
  <si>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</si>
  <si>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</si>
  <si>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</si>
  <si>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</si>
  <si>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</si>
  <si>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</si>
  <si>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</si>
  <si>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</si>
  <si>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</si>
  <si>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</si>
  <si>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</si>
  <si>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</si>
  <si>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</si>
  <si>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</si>
  <si>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</si>
  <si>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</si>
  <si>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</si>
  <si>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</si>
  <si>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</si>
  <si>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</si>
  <si>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</si>
  <si>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</si>
  <si>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</si>
  <si>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</si>
  <si>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</si>
  <si>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</si>
  <si>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</si>
  <si>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</si>
  <si>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</si>
  <si>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</si>
  <si>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</si>
  <si>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</si>
  <si>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</si>
  <si>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</si>
  <si>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</si>
  <si>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</si>
  <si>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</si>
  <si>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</si>
  <si>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</si>
  <si>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</si>
  <si>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</si>
  <si>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</si>
  <si>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</si>
  <si>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</si>
  <si>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</si>
  <si>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</si>
  <si>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</si>
  <si>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</si>
  <si>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</si>
  <si>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</si>
  <si>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</si>
  <si>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</si>
  <si>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</si>
  <si>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</si>
  <si>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</si>
  <si>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</si>
  <si>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</si>
  <si>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</si>
  <si>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</si>
  <si>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</si>
  <si>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</si>
  <si>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</si>
  <si>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</si>
  <si>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</si>
  <si>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</si>
  <si>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</si>
  <si>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</si>
  <si>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</si>
  <si>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</si>
  <si>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</si>
  <si>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</si>
  <si>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</si>
  <si>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</si>
  <si>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</si>
  <si>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</si>
  <si>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</si>
  <si>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</si>
  <si>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</si>
  <si>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</si>
  <si>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</si>
  <si>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</si>
  <si>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</si>
  <si>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</si>
  <si>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</si>
  <si>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</si>
  <si>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</si>
  <si>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</si>
  <si>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</si>
  <si>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</si>
  <si>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</si>
  <si>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</si>
  <si>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</si>
  <si>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</si>
  <si>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</si>
  <si>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</si>
  <si>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</si>
  <si>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</si>
  <si>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</si>
  <si>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</si>
  <si>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</si>
  <si>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</si>
  <si>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</si>
  <si>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</si>
  <si>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</si>
  <si>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</si>
  <si>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</si>
  <si>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</si>
  <si>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</si>
  <si>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</si>
  <si>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</si>
  <si>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</si>
  <si>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</si>
  <si>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</si>
  <si>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</si>
  <si>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</si>
  <si>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</si>
  <si>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</si>
  <si>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</si>
  <si>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</si>
  <si>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</si>
  <si>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</si>
  <si>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</si>
  <si>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</si>
  <si>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</si>
  <si>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</si>
  <si>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</si>
  <si>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</si>
  <si>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</si>
  <si>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</si>
  <si>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</si>
  <si>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</si>
  <si>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</si>
  <si>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</si>
  <si>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</si>
  <si>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</si>
  <si>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</si>
  <si>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</si>
  <si>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</si>
  <si>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</si>
  <si>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</si>
  <si>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</si>
  <si>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</si>
  <si>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</si>
  <si>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</si>
  <si>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</si>
  <si>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</si>
  <si>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</si>
  <si>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</si>
  <si>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</si>
  <si>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</si>
  <si>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</si>
  <si>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</si>
  <si>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</si>
  <si>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</si>
  <si>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</si>
  <si>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</si>
  <si>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</si>
  <si>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</si>
  <si>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</si>
  <si>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</si>
  <si>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</si>
  <si>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</si>
  <si>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</si>
  <si>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</si>
  <si>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</si>
  <si>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</si>
  <si>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</si>
  <si>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</si>
  <si>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</si>
  <si>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</si>
  <si>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</si>
  <si>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</si>
  <si>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</si>
  <si>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</si>
  <si>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</si>
  <si>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</si>
  <si>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</si>
  <si>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</si>
  <si>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</si>
  <si>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</si>
  <si>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</si>
  <si>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</si>
  <si>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</si>
  <si>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</si>
  <si>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</si>
  <si>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</si>
  <si>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</si>
  <si>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</si>
  <si>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</si>
  <si>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</si>
  <si>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</si>
  <si>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</si>
  <si>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</si>
  <si>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</si>
  <si>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</si>
  <si>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</si>
  <si>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</si>
  <si>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</si>
  <si>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</si>
  <si>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</si>
  <si>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</si>
  <si>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</si>
  <si>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</si>
  <si>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</si>
  <si>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</si>
  <si>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</si>
  <si>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</si>
  <si>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</si>
  <si>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</si>
  <si>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</si>
  <si>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</si>
  <si>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</si>
  <si>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</si>
  <si>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</si>
  <si>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</si>
  <si>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</si>
  <si>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</si>
  <si>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</si>
  <si>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</si>
  <si>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</si>
  <si>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</si>
  <si>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</si>
  <si>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</si>
  <si>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</si>
  <si>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</si>
  <si>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</si>
  <si>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</si>
  <si>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</si>
  <si>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</si>
  <si>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</si>
  <si>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</si>
  <si>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</si>
  <si>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</si>
  <si>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</si>
  <si>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</si>
  <si>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</si>
  <si>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</si>
  <si>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</si>
  <si>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</si>
  <si>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</si>
  <si>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</si>
  <si>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</si>
  <si>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</si>
  <si>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</si>
  <si>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</si>
  <si>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</si>
  <si>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</si>
  <si>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</si>
  <si>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</si>
  <si>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</si>
  <si>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</si>
  <si>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</si>
  <si>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</si>
  <si>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</si>
  <si>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</si>
  <si>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</si>
  <si>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</si>
  <si>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</si>
  <si>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</si>
  <si>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</si>
  <si>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</si>
  <si>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</si>
  <si>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</si>
  <si>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</si>
  <si>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</si>
  <si>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</si>
  <si>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</si>
  <si>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</si>
  <si>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</si>
  <si>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</si>
  <si>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</si>
  <si>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</si>
  <si>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</si>
  <si>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</si>
  <si>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</si>
  <si>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</si>
  <si>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</si>
  <si>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</si>
  <si>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</si>
  <si>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</si>
  <si>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</si>
  <si>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</si>
  <si>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</si>
  <si>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</si>
  <si>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</si>
  <si>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</si>
  <si>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</si>
  <si>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</si>
  <si>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</si>
  <si>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</si>
  <si>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</si>
  <si>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</si>
  <si>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</si>
  <si>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</si>
  <si>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</si>
  <si>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</si>
  <si>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</si>
  <si>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</si>
  <si>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</si>
  <si>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</si>
  <si>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</si>
  <si>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</si>
  <si>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</si>
  <si>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</si>
  <si>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</si>
  <si>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</si>
  <si>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</si>
  <si>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</si>
  <si>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</si>
  <si>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</si>
  <si>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</si>
  <si>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</si>
  <si>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</si>
  <si>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</si>
  <si>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</si>
  <si>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</si>
  <si>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</si>
  <si>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</si>
  <si>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</si>
  <si>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</si>
  <si>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</si>
  <si>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</si>
  <si>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</si>
  <si>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</si>
  <si>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</si>
  <si>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</si>
  <si>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</si>
  <si>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</si>
  <si>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</si>
  <si>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</si>
  <si>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</si>
  <si>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</si>
  <si>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</si>
  <si>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</si>
  <si>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</si>
  <si>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</si>
  <si>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</si>
  <si>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</si>
  <si>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</si>
  <si>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</si>
  <si>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</si>
  <si>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</si>
  <si>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</si>
  <si>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</si>
  <si>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</si>
  <si>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</si>
  <si>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</si>
  <si>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</si>
  <si>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</si>
  <si>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</si>
  <si>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</si>
  <si>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</si>
  <si>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</si>
  <si>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</si>
  <si>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</si>
  <si>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</si>
  <si>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</si>
  <si>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</si>
  <si>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</si>
  <si>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</si>
  <si>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</si>
  <si>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</si>
  <si>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</si>
  <si>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</si>
  <si>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</si>
  <si>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</si>
  <si>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</si>
  <si>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</si>
  <si>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</si>
  <si>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</si>
  <si>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</si>
  <si>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</si>
  <si>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</si>
  <si>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</si>
  <si>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</si>
  <si>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</si>
  <si>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</si>
  <si>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</si>
  <si>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</si>
  <si>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</si>
  <si>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</si>
  <si>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</si>
  <si>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</si>
  <si>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</si>
  <si>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</si>
  <si>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</si>
  <si>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</si>
  <si>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</si>
  <si>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</si>
  <si>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</si>
  <si>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</si>
  <si>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</si>
  <si>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</si>
  <si>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</si>
  <si>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</si>
  <si>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</si>
  <si>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</si>
  <si>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</si>
  <si>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</si>
  <si>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</si>
  <si>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</si>
  <si>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</si>
  <si>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</si>
  <si>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</si>
  <si>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</si>
  <si>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</si>
  <si>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</si>
  <si>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</si>
  <si>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</si>
  <si>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</si>
  <si>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</si>
  <si>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</si>
  <si>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</si>
  <si>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</si>
  <si>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</si>
  <si>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</si>
  <si>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</si>
  <si>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</si>
  <si>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</si>
  <si>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</si>
  <si>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</si>
  <si>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</si>
  <si>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</si>
  <si>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</si>
  <si>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</si>
  <si>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</si>
  <si>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</si>
  <si>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</si>
  <si>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</si>
  <si>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</si>
  <si>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</si>
  <si>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</si>
  <si>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</si>
  <si>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</si>
  <si>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</si>
  <si>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</si>
  <si>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</si>
  <si>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</si>
  <si>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</si>
  <si>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</si>
  <si>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</si>
  <si>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</si>
  <si>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</si>
  <si>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</si>
  <si>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</si>
  <si>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</si>
  <si>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</si>
  <si>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</si>
  <si>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</si>
  <si>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</si>
  <si>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</si>
  <si>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</si>
  <si>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</si>
  <si>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</si>
  <si>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</si>
  <si>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</si>
  <si>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</si>
  <si>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</si>
  <si>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</si>
  <si>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</si>
  <si>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</si>
  <si>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</si>
  <si>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</si>
  <si>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</si>
  <si>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</si>
  <si>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</si>
  <si>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</si>
  <si>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</si>
  <si>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</si>
  <si>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</si>
  <si>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</si>
  <si>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</si>
  <si>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</si>
  <si>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</si>
  <si>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</si>
  <si>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</si>
  <si>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</si>
  <si>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</si>
  <si>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</si>
  <si>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</si>
  <si>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</si>
  <si>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</si>
  <si>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</si>
  <si>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</si>
  <si>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</si>
  <si>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</si>
  <si>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</si>
  <si>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</si>
  <si>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</si>
  <si>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</si>
  <si>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</si>
  <si>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</si>
  <si>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</si>
  <si>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</si>
  <si>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</si>
  <si>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</si>
  <si>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</si>
  <si>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</si>
  <si>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</si>
  <si>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</si>
  <si>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</si>
  <si>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</si>
  <si>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</si>
  <si>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</si>
  <si>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</si>
  <si>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</si>
  <si>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</si>
  <si>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</si>
  <si>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</si>
  <si>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</si>
  <si>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</si>
  <si>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</si>
  <si>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</si>
  <si>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</si>
  <si>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</si>
  <si>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</si>
  <si>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</si>
  <si>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</si>
  <si>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</si>
  <si>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</si>
  <si>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</si>
  <si>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</si>
  <si>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</si>
  <si>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</si>
  <si>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</si>
  <si>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</si>
  <si>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</si>
  <si>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</si>
  <si>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</si>
  <si>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</si>
  <si>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</si>
  <si>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</si>
  <si>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</si>
  <si>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</si>
  <si>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</si>
  <si>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</si>
  <si>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</si>
  <si>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</si>
  <si>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</si>
  <si>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</si>
  <si>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</si>
  <si>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</si>
  <si>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</si>
  <si>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</si>
  <si>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</si>
  <si>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</si>
  <si>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</si>
  <si>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</si>
  <si>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</si>
  <si>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</si>
  <si>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</si>
  <si>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</si>
  <si>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</si>
  <si>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</si>
  <si>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</si>
  <si>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</si>
  <si>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</si>
  <si>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</si>
  <si>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</si>
  <si>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</si>
  <si>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</si>
  <si>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</si>
  <si>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</si>
  <si>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</si>
  <si>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</si>
  <si>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</si>
  <si>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</si>
  <si>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</si>
  <si>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</si>
  <si>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</si>
  <si>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</si>
  <si>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</si>
  <si>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</si>
  <si>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</si>
  <si>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</si>
  <si>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</si>
  <si>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</si>
  <si>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</si>
  <si>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</si>
  <si>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</si>
  <si>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</si>
  <si>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</si>
  <si>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</si>
  <si>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</si>
  <si>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</si>
  <si>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</si>
  <si>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</si>
  <si>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</si>
  <si>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</si>
  <si>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</si>
  <si>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</si>
  <si>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</si>
  <si>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</si>
  <si>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</si>
  <si>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</si>
  <si>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</si>
  <si>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</si>
  <si>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</si>
  <si>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</si>
  <si>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</si>
  <si>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</si>
  <si>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</si>
  <si>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</si>
  <si>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</si>
  <si>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</si>
  <si>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</si>
  <si>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</si>
  <si>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</si>
  <si>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</si>
  <si>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</si>
  <si>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</si>
  <si>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</si>
  <si>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</si>
  <si>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</si>
  <si>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</si>
  <si>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</si>
  <si>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</si>
  <si>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</si>
  <si>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</si>
  <si>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</si>
  <si>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</si>
  <si>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</si>
  <si>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</si>
  <si>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</si>
  <si>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</si>
  <si>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</si>
  <si>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</si>
  <si>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</si>
  <si>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</si>
  <si>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</si>
  <si>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</si>
  <si>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</si>
  <si>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</si>
  <si>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</si>
  <si>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</si>
  <si>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</si>
  <si>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</si>
  <si>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</si>
  <si>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</si>
  <si>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</si>
  <si>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</si>
  <si>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</si>
  <si>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</si>
  <si>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</si>
  <si>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</si>
  <si>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</si>
  <si>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</si>
  <si>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</si>
  <si>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</si>
  <si>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</si>
  <si>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</si>
  <si>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</si>
  <si>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</si>
  <si>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</si>
  <si>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</si>
  <si>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</si>
  <si>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</si>
  <si>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</si>
  <si>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</si>
  <si>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</si>
  <si>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</si>
  <si>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</si>
  <si>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</si>
  <si>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</si>
  <si>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</si>
  <si>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</si>
  <si>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</si>
  <si>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</si>
  <si>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</si>
  <si>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</si>
  <si>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</si>
  <si>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</si>
  <si>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</si>
  <si>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</si>
  <si>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</si>
  <si>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</si>
  <si>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</si>
  <si>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</si>
  <si>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</si>
  <si>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</si>
  <si>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</si>
  <si>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</si>
  <si>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</si>
  <si>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</si>
  <si>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</si>
  <si>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</si>
  <si>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</si>
  <si>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</si>
  <si>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</si>
  <si>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</si>
  <si>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</si>
  <si>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</si>
  <si>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</si>
  <si>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</si>
  <si>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</si>
  <si>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</si>
  <si>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</si>
  <si>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</si>
  <si>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</si>
  <si>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</si>
  <si>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</si>
  <si>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</si>
  <si>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</si>
  <si>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</si>
  <si>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</si>
  <si>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</si>
  <si>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</si>
  <si>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</si>
  <si>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</si>
  <si>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</si>
  <si>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</si>
  <si>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</si>
  <si>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</si>
  <si>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</si>
  <si>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</si>
  <si>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</si>
  <si>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</si>
  <si>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</si>
  <si>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</si>
  <si>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</si>
  <si>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</si>
  <si>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</si>
  <si>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</si>
  <si>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</si>
  <si>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</si>
  <si>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</si>
  <si>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</si>
  <si>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</si>
  <si>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</si>
  <si>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</si>
  <si>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</si>
  <si>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</si>
  <si>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</si>
  <si>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</si>
  <si>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</si>
  <si>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</si>
  <si>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</si>
  <si>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</si>
  <si>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</si>
  <si>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</si>
  <si>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</si>
  <si>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</si>
  <si>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</si>
  <si>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</si>
  <si>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</si>
  <si>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</si>
  <si>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</si>
  <si>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</si>
  <si>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</si>
  <si>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</si>
  <si>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</si>
  <si>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</si>
  <si>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</si>
  <si>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</si>
  <si>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</si>
  <si>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</si>
  <si>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</si>
  <si>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</si>
  <si>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</si>
  <si>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</si>
  <si>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</si>
  <si>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</si>
  <si>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</si>
  <si>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</si>
  <si>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</si>
  <si>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</si>
  <si>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</si>
  <si>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</si>
  <si>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</si>
  <si>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</si>
  <si>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</si>
  <si>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</si>
  <si>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</si>
  <si>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</si>
  <si>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</si>
  <si>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</si>
  <si>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</si>
  <si>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</si>
  <si>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</si>
  <si>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</si>
  <si>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</si>
  <si>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</si>
  <si>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</si>
  <si>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</si>
  <si>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</si>
  <si>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</si>
  <si>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</si>
  <si>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</si>
  <si>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</si>
  <si>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</si>
  <si>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</si>
  <si>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</si>
  <si>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</si>
  <si>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</si>
  <si>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</si>
  <si>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</si>
  <si>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</si>
  <si>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</si>
  <si>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</si>
  <si>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</si>
  <si>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</si>
  <si>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</si>
  <si>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</si>
  <si>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</si>
  <si>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</si>
  <si>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</si>
  <si>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</si>
  <si>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</si>
  <si>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</si>
  <si>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</si>
  <si>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</si>
  <si>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</si>
  <si>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</si>
  <si>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</si>
  <si>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</si>
  <si>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</si>
  <si>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</si>
  <si>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</si>
  <si>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</si>
  <si>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</si>
  <si>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</si>
  <si>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</si>
  <si>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</si>
  <si>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</si>
  <si>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</si>
  <si>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</si>
  <si>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</si>
  <si>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</si>
  <si>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</si>
  <si>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</si>
  <si>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</si>
  <si>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</si>
  <si>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</si>
  <si>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</si>
  <si>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</si>
  <si>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</si>
  <si>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</si>
  <si>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</si>
  <si>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</si>
  <si>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</si>
  <si>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</si>
  <si>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</si>
  <si>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</si>
  <si>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</si>
  <si>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</si>
  <si>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</si>
  <si>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</si>
  <si>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</si>
  <si>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</si>
  <si>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</si>
  <si>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</si>
  <si>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</si>
  <si>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</si>
  <si>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</si>
  <si>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</si>
  <si>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</si>
  <si>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</si>
  <si>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</si>
  <si>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</si>
  <si>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</si>
  <si>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</si>
  <si>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</si>
  <si>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</si>
  <si>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</si>
  <si>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</si>
  <si>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</si>
  <si>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</si>
  <si>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</si>
  <si>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</si>
  <si>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</si>
  <si>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</si>
  <si>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</si>
  <si>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</si>
  <si>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</si>
  <si>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</si>
  <si>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</si>
  <si>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</si>
  <si>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</si>
  <si>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</si>
  <si>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</si>
  <si>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</si>
  <si>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</si>
  <si>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</si>
  <si>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</si>
  <si>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</si>
  <si>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</si>
  <si>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</si>
  <si>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</si>
  <si>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</si>
  <si>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</si>
  <si>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</si>
  <si>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</si>
  <si>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</si>
  <si>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</si>
  <si>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</si>
  <si>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</si>
  <si>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</si>
  <si>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</si>
  <si>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</si>
  <si>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</si>
  <si>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</si>
  <si>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</si>
  <si>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</si>
  <si>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</si>
  <si>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</si>
  <si>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</si>
  <si>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</si>
  <si>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</si>
  <si>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</si>
  <si>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</si>
  <si>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</si>
  <si>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</si>
  <si>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</si>
  <si>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</si>
  <si>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</si>
  <si>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</si>
  <si>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</si>
  <si>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</si>
  <si>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</si>
  <si>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</si>
  <si>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</si>
  <si>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</si>
  <si>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</si>
  <si>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</si>
  <si>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</si>
  <si>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</si>
  <si>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</si>
  <si>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</si>
  <si>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</si>
  <si>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</si>
  <si>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</si>
  <si>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</si>
  <si>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</si>
  <si>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</si>
  <si>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</si>
  <si>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</si>
  <si>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</si>
  <si>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</si>
  <si>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</si>
  <si>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</si>
  <si>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</si>
  <si>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</si>
  <si>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</si>
  <si>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</si>
  <si>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</si>
  <si>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</si>
  <si>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</si>
  <si>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</si>
  <si>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</si>
  <si>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</si>
  <si>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</si>
  <si>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</si>
  <si>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</si>
  <si>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</si>
  <si>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</si>
  <si>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</si>
  <si>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</si>
  <si>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</si>
  <si>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</si>
  <si>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</si>
  <si>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</si>
  <si>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</si>
  <si>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</si>
  <si>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</si>
  <si>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</si>
  <si>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</si>
  <si>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</si>
  <si>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</si>
  <si>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</si>
  <si>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</si>
  <si>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</si>
  <si>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</si>
  <si>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</si>
  <si>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</si>
  <si>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</si>
  <si>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</si>
  <si>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</si>
  <si>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</si>
  <si>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</si>
  <si>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</si>
  <si>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</si>
  <si>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</si>
  <si>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</si>
  <si>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</si>
  <si>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</si>
  <si>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</si>
  <si>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</si>
  <si>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</si>
  <si>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</si>
  <si>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</si>
  <si>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</si>
  <si>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</si>
  <si>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</si>
  <si>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</si>
  <si>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</si>
  <si>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</si>
  <si>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</si>
  <si>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</si>
  <si>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</si>
  <si>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</si>
  <si>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</si>
  <si>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</si>
  <si>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</si>
  <si>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</si>
  <si>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</si>
  <si>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</si>
  <si>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</si>
  <si>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</si>
  <si>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</si>
  <si>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</si>
  <si>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</si>
  <si>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</si>
  <si>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</si>
  <si>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</si>
  <si>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</si>
  <si>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</si>
  <si>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</si>
  <si>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</si>
  <si>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</si>
  <si>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</si>
  <si>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</si>
  <si>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</si>
  <si>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</si>
  <si>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</si>
  <si>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</si>
  <si>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</si>
  <si>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</si>
  <si>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</si>
  <si>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</si>
  <si>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</si>
  <si>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</si>
  <si>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</si>
  <si>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</si>
  <si>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</si>
  <si>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</si>
  <si>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</si>
  <si>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</si>
  <si>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</si>
  <si>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</si>
  <si>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</si>
  <si>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</si>
  <si>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</si>
  <si>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</si>
  <si>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</si>
  <si>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</si>
  <si>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</si>
  <si>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</si>
  <si>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</si>
  <si>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</si>
  <si>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</si>
  <si>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</si>
  <si>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</si>
  <si>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</si>
  <si>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</si>
  <si>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</si>
  <si>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</si>
  <si>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</si>
  <si>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</si>
  <si>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</si>
  <si>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</si>
  <si>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</si>
  <si>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</si>
  <si>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</si>
  <si>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</si>
  <si>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</si>
  <si>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</si>
  <si>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</si>
  <si>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</si>
  <si>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</si>
  <si>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</si>
  <si>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</si>
  <si>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</si>
  <si>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</si>
  <si>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</si>
  <si>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</si>
  <si>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</si>
  <si>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</si>
  <si>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</si>
  <si>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</si>
  <si>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</si>
  <si>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</si>
  <si>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</si>
  <si>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</si>
  <si>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</si>
  <si>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</si>
  <si>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</si>
  <si>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</si>
  <si>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</si>
  <si>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</si>
  <si>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</si>
  <si>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</si>
  <si>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</si>
  <si>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</si>
  <si>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</si>
  <si>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</si>
  <si>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</si>
  <si>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</si>
  <si>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</si>
  <si>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</si>
  <si>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</si>
  <si>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</si>
  <si>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</si>
  <si>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</si>
  <si>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</si>
  <si>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</si>
  <si>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</si>
  <si>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</si>
  <si>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</si>
  <si>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</si>
  <si>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</si>
  <si>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</si>
  <si>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</si>
  <si>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</si>
  <si>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</si>
  <si>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</si>
  <si>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</si>
  <si>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</si>
  <si>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</si>
  <si>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</si>
  <si>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</si>
  <si>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</si>
  <si>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</si>
  <si>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</si>
  <si>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</si>
  <si>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</si>
  <si>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</si>
  <si>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</si>
  <si>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</si>
  <si>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</si>
  <si>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</si>
  <si>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</si>
  <si>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</si>
  <si>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</si>
  <si>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</si>
  <si>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</si>
  <si>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</si>
  <si>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</si>
  <si>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</si>
  <si>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</si>
  <si>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</si>
  <si>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</si>
  <si>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</si>
  <si>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</si>
  <si>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</si>
  <si>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</si>
  <si>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</si>
  <si>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</si>
  <si>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</si>
  <si>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</si>
  <si>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</si>
  <si>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</si>
  <si>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</si>
  <si>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</si>
  <si>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</si>
  <si>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</si>
  <si>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</si>
  <si>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</si>
  <si>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</si>
  <si>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</si>
  <si>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</si>
  <si>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</si>
  <si>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</si>
  <si>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</si>
  <si>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</si>
  <si>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</si>
  <si>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</si>
  <si>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</si>
  <si>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</si>
  <si>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</si>
  <si>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</si>
  <si>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</si>
  <si>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</si>
  <si>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</si>
  <si>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</si>
  <si>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</si>
  <si>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</si>
  <si>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</si>
  <si>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</si>
  <si>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</si>
  <si>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</si>
  <si>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</si>
  <si>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</si>
  <si>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</si>
  <si>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</si>
  <si>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</si>
  <si>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</si>
  <si>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</si>
  <si>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</si>
  <si>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</si>
  <si>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</si>
  <si>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</si>
  <si>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</si>
  <si>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</si>
  <si>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</si>
  <si>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</si>
  <si>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</si>
  <si>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</si>
  <si>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</si>
  <si>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</si>
  <si>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</si>
  <si>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</si>
  <si>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</si>
  <si>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</si>
  <si>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</si>
  <si>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</si>
  <si>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</si>
  <si>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</si>
  <si>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</si>
  <si>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</si>
  <si>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</si>
  <si>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</si>
  <si>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</si>
  <si>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</si>
  <si>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</si>
  <si>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</si>
  <si>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</si>
  <si>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</si>
  <si>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</si>
  <si>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</si>
  <si>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</si>
  <si>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</si>
  <si>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</si>
  <si>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</si>
  <si>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</si>
  <si>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</si>
  <si>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</si>
  <si>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</si>
  <si>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</si>
  <si>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</si>
  <si>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</si>
  <si>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</si>
  <si>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</si>
  <si>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</si>
  <si>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</si>
  <si>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</si>
  <si>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</si>
  <si>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</si>
  <si>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</si>
  <si>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</si>
  <si>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</si>
  <si>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</si>
  <si>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</si>
  <si>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</si>
  <si>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</si>
  <si>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</si>
  <si>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</si>
  <si>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</si>
  <si>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</si>
  <si>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</si>
  <si>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</si>
  <si>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</si>
  <si>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</si>
  <si>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</si>
  <si>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</si>
  <si>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</si>
  <si>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</si>
  <si>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</si>
  <si>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</si>
  <si>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</si>
  <si>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</si>
  <si>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</si>
  <si>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</si>
  <si>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</si>
  <si>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</si>
  <si>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</si>
  <si>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</si>
  <si>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</si>
  <si>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</si>
  <si>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</si>
  <si>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</si>
  <si>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</si>
  <si>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</si>
  <si>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</si>
  <si>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</si>
  <si>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</si>
  <si>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</si>
  <si>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</si>
  <si>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</si>
  <si>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</si>
  <si>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</si>
  <si>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</si>
  <si>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</si>
  <si>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</si>
  <si>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</si>
  <si>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</si>
  <si>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</si>
  <si>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</si>
  <si>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</si>
  <si>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</si>
  <si>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</si>
  <si>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</si>
  <si>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</si>
  <si>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</si>
  <si>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</si>
  <si>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</si>
  <si>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</si>
  <si>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</si>
  <si>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</si>
  <si>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</si>
  <si>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</si>
  <si>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</si>
  <si>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</si>
  <si>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</si>
  <si>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</si>
  <si>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</si>
  <si>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</si>
  <si>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</si>
  <si>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</si>
  <si>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</si>
  <si>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</si>
  <si>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</si>
  <si>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</si>
  <si>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</si>
  <si>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</si>
  <si>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</si>
  <si>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</si>
  <si>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</si>
  <si>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</si>
  <si>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</si>
  <si>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</si>
  <si>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</si>
  <si>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</si>
  <si>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</si>
  <si>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</si>
  <si>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</si>
  <si>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</si>
  <si>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</si>
  <si>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</si>
  <si>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</si>
  <si>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</si>
  <si>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</si>
  <si>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</si>
  <si>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</si>
  <si>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</si>
  <si>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</si>
  <si>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</si>
  <si>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</si>
  <si>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</si>
  <si>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</si>
  <si>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</si>
  <si>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</si>
  <si>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</si>
  <si>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</si>
  <si>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</si>
  <si>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</si>
  <si>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</si>
  <si>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</si>
  <si>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</si>
  <si>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</si>
  <si>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</si>
  <si>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</si>
  <si>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</si>
  <si>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</si>
  <si>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</si>
  <si>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</si>
  <si>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</si>
  <si>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</si>
  <si>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</si>
  <si>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</si>
  <si>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</si>
  <si>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</si>
  <si>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</si>
  <si>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</si>
  <si>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</si>
  <si>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</si>
  <si>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</si>
  <si>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</si>
  <si>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</si>
  <si>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</si>
  <si>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</si>
  <si>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</si>
  <si>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</si>
  <si>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</si>
  <si>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</si>
  <si>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</si>
  <si>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</si>
  <si>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</si>
  <si>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</si>
  <si>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</si>
  <si>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</si>
  <si>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</si>
  <si>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</si>
  <si>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</si>
  <si>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</si>
  <si>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</si>
  <si>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</si>
  <si>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</si>
  <si>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</si>
  <si>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</si>
  <si>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</si>
  <si>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</si>
  <si>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</si>
  <si>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</si>
  <si>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</si>
  <si>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</si>
  <si>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</si>
  <si>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</si>
  <si>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</si>
  <si>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</si>
  <si>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</si>
  <si>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</si>
  <si>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</si>
  <si>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</si>
  <si>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</si>
  <si>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</si>
  <si>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</si>
  <si>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</si>
  <si>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</si>
  <si>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</si>
  <si>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</si>
  <si>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</si>
  <si>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</si>
  <si>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</si>
  <si>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</si>
  <si>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</si>
  <si>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</si>
  <si>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</si>
  <si>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</si>
  <si>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</si>
  <si>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</si>
  <si>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</si>
  <si>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</si>
  <si>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</si>
  <si>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</si>
  <si>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</si>
  <si>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</si>
  <si>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</si>
  <si>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</si>
  <si>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</si>
  <si>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</si>
  <si>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</si>
  <si>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</si>
  <si>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</si>
  <si>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</si>
  <si>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</si>
  <si>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</si>
  <si>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</si>
  <si>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</si>
  <si>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</si>
  <si>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</si>
  <si>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</si>
  <si>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</si>
  <si>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</si>
  <si>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</si>
  <si>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</si>
  <si>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</si>
  <si>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</si>
  <si>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</si>
  <si>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</si>
  <si>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</si>
  <si>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</si>
  <si>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</si>
  <si>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</si>
  <si>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</si>
  <si>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</si>
  <si>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</si>
  <si>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</si>
  <si>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</si>
  <si>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</si>
  <si>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</si>
  <si>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</si>
  <si>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</si>
  <si>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</si>
  <si>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</si>
  <si>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</si>
  <si>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</si>
  <si>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</si>
  <si>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</si>
  <si>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</si>
  <si>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</si>
  <si>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</si>
  <si>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</si>
  <si>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</si>
  <si>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</si>
  <si>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</si>
  <si>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</si>
  <si>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</si>
  <si>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</si>
  <si>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</si>
  <si>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</si>
  <si>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</si>
  <si>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</si>
  <si>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</si>
  <si>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</si>
  <si>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</si>
  <si>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</si>
  <si>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</si>
  <si>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</si>
  <si>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</si>
  <si>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</si>
  <si>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</si>
  <si>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</si>
  <si>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</si>
  <si>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</si>
  <si>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</si>
  <si>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</si>
  <si>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</si>
  <si>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</si>
  <si>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</si>
  <si>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</si>
  <si>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</si>
  <si>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</si>
  <si>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</si>
  <si>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</si>
  <si>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</si>
  <si>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</si>
  <si>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</si>
  <si>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</si>
  <si>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</si>
  <si>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</si>
  <si>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</si>
  <si>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</si>
  <si>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</si>
  <si>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</si>
  <si>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</si>
  <si>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</si>
  <si>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</si>
  <si>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</si>
  <si>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</si>
  <si>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</si>
  <si>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</si>
  <si>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</si>
  <si>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</si>
  <si>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</si>
  <si>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</si>
  <si>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</si>
  <si>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</si>
  <si>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</si>
  <si>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</si>
  <si>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</si>
  <si>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</si>
  <si>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</si>
  <si>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</si>
  <si>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</si>
  <si>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</si>
  <si>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</si>
  <si>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</si>
  <si>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</si>
  <si>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</si>
  <si>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</si>
  <si>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</si>
  <si>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</si>
  <si>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</si>
  <si>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</si>
  <si>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</si>
  <si>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</si>
  <si>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</si>
  <si>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</si>
  <si>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</si>
  <si>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</si>
  <si>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</si>
  <si>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</si>
  <si>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</si>
  <si>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</si>
  <si>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</si>
  <si>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</si>
  <si>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</si>
  <si>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</si>
  <si>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</si>
  <si>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</si>
  <si>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</si>
  <si>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</si>
  <si>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</si>
  <si>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</si>
  <si>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</si>
  <si>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</si>
  <si>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</si>
  <si>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</si>
  <si>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</si>
  <si>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</si>
  <si>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</si>
  <si>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</si>
  <si>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</si>
  <si>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</si>
  <si>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</si>
  <si>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</si>
  <si>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</si>
  <si>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</si>
  <si>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</si>
  <si>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</si>
  <si>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</si>
  <si>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</si>
  <si>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</si>
  <si>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</si>
  <si>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</si>
  <si>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</si>
  <si>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</si>
  <si>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</si>
  <si>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</si>
  <si>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</si>
  <si>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</si>
  <si>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</si>
  <si>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</si>
  <si>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</si>
  <si>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</si>
  <si>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</si>
  <si>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</si>
  <si>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</si>
  <si>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</si>
  <si>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</si>
  <si>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</si>
  <si>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</si>
  <si>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</si>
  <si>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</si>
  <si>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</si>
  <si>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</si>
  <si>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</si>
  <si>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</si>
  <si>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</si>
  <si>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</si>
  <si>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</si>
  <si>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</si>
  <si>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</si>
  <si>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</si>
  <si>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</si>
  <si>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</si>
  <si>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</si>
  <si>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</si>
  <si>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</si>
  <si>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</si>
  <si>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</si>
  <si>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</si>
  <si>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</si>
  <si>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</si>
  <si>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</si>
  <si>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</si>
  <si>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</si>
  <si>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</si>
  <si>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</si>
  <si>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</si>
  <si>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</si>
  <si>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</si>
  <si>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</si>
  <si>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</si>
  <si>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</si>
  <si>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</si>
  <si>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</si>
  <si>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</si>
  <si>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</si>
  <si>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</si>
  <si>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</si>
  <si>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</si>
  <si>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</si>
  <si>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</si>
  <si>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</si>
  <si>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</si>
  <si>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</si>
  <si>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</si>
  <si>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</si>
  <si>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</si>
  <si>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</si>
  <si>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</si>
  <si>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</si>
  <si>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</si>
  <si>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</si>
  <si>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</si>
  <si>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</si>
  <si>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</si>
  <si>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</si>
  <si>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</si>
  <si>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</si>
  <si>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</si>
  <si>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</si>
  <si>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</si>
  <si>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</si>
  <si>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</si>
  <si>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</si>
  <si>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</si>
  <si>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</si>
  <si>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</si>
  <si>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</si>
  <si>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</si>
  <si>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</si>
  <si>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</si>
  <si>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</si>
  <si>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</si>
  <si>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</si>
  <si>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</si>
  <si>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</si>
  <si>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</si>
  <si>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</si>
  <si>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</si>
  <si>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</si>
  <si>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</si>
  <si>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</si>
  <si>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</si>
  <si>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</si>
  <si>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</si>
  <si>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</si>
  <si>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</si>
  <si>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</si>
  <si>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</si>
  <si>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</si>
  <si>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</si>
  <si>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</si>
  <si>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</si>
  <si>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</si>
  <si>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</si>
  <si>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</si>
  <si>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</si>
  <si>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</si>
  <si>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</si>
  <si>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</si>
  <si>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</si>
  <si>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</si>
  <si>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</si>
  <si>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</si>
  <si>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</si>
  <si>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</si>
  <si>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</si>
  <si>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</si>
  <si>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</si>
  <si>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</si>
  <si>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</si>
  <si>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</si>
  <si>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</si>
  <si>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</si>
  <si>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</si>
  <si>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</si>
  <si>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</si>
  <si>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</si>
  <si>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</si>
  <si>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</si>
  <si>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</si>
  <si>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</si>
  <si>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</si>
  <si>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</si>
  <si>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</si>
  <si>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</si>
  <si>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</si>
  <si>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</si>
  <si>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</si>
  <si>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</si>
  <si>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</si>
  <si>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</si>
  <si>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</si>
  <si>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</si>
  <si>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</si>
  <si>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</si>
  <si>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</si>
  <si>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</si>
  <si>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</si>
  <si>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</si>
  <si>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</si>
  <si>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</si>
  <si>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</si>
  <si>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</si>
  <si>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</si>
  <si>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</si>
  <si>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</si>
  <si>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</si>
  <si>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</si>
  <si>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</si>
  <si>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</si>
  <si>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</si>
  <si>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</si>
  <si>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</si>
  <si>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</si>
  <si>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</si>
  <si>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</si>
  <si>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</si>
  <si>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</si>
  <si>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</si>
  <si>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</si>
  <si>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</si>
  <si>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</si>
  <si>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</si>
  <si>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</si>
  <si>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</si>
  <si>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</si>
  <si>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</si>
  <si>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</si>
  <si>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</si>
  <si>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</si>
  <si>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</si>
  <si>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</si>
  <si>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</si>
  <si>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</si>
  <si>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</si>
  <si>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</si>
  <si>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</si>
  <si>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</si>
  <si>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</si>
  <si>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</si>
  <si>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</si>
  <si>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</si>
  <si>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</si>
  <si>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</si>
  <si>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</si>
  <si>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</si>
  <si>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</si>
  <si>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</si>
  <si>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</si>
  <si>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</si>
  <si>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</si>
  <si>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</si>
  <si>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</si>
  <si>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</si>
  <si>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</si>
  <si>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</si>
  <si>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</si>
  <si>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</si>
  <si>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</si>
  <si>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</si>
  <si>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</si>
  <si>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</si>
  <si>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</si>
  <si>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</si>
  <si>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</si>
  <si>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</si>
  <si>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</si>
  <si>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</si>
  <si>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</si>
  <si>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</si>
  <si>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</si>
  <si>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</si>
  <si>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</si>
  <si>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</si>
  <si>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</si>
  <si>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</si>
  <si>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</si>
  <si>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</si>
  <si>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</si>
  <si>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</si>
  <si>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</si>
  <si>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</si>
  <si>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</si>
  <si>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</si>
  <si>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</si>
  <si>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</si>
  <si>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</si>
  <si>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</si>
  <si>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</si>
  <si>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</si>
  <si>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</si>
  <si>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</si>
  <si>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</si>
  <si>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</si>
  <si>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</si>
  <si>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</si>
  <si>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</si>
  <si>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</si>
  <si>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</si>
  <si>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</si>
  <si>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</si>
  <si>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</si>
  <si>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</si>
  <si>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</si>
  <si>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</si>
  <si>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</si>
  <si>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</si>
  <si>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</si>
  <si>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</si>
  <si>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</si>
  <si>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</si>
  <si>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</si>
  <si>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</si>
  <si>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</si>
  <si>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</si>
  <si>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</si>
  <si>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</si>
  <si>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</si>
  <si>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</si>
  <si>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</si>
  <si>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</si>
  <si>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</si>
  <si>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</si>
  <si>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</si>
  <si>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</si>
  <si>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</si>
  <si>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</si>
  <si>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</si>
  <si>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</si>
  <si>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</si>
  <si>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</si>
  <si>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</si>
  <si>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</si>
  <si>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</si>
  <si>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</si>
  <si>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</si>
  <si>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</si>
  <si>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</si>
  <si>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</si>
  <si>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</si>
  <si>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</si>
  <si>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</si>
  <si>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</si>
  <si>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</si>
  <si>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</si>
  <si>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</si>
  <si>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</si>
  <si>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</si>
  <si>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</si>
  <si>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</si>
  <si>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</si>
  <si>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</si>
  <si>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</si>
  <si>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</si>
  <si>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</si>
  <si>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</si>
  <si>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</si>
  <si>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</si>
  <si>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</si>
  <si>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</si>
  <si>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</si>
  <si>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</si>
  <si>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</si>
  <si>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</si>
  <si>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</si>
  <si>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</si>
  <si>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</si>
  <si>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</si>
  <si>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</si>
  <si>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</si>
  <si>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</si>
  <si>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</si>
  <si>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</si>
  <si>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</si>
  <si>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</si>
  <si>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</si>
  <si>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</si>
  <si>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</si>
  <si>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</si>
  <si>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</si>
  <si>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</si>
  <si>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</si>
  <si>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</si>
  <si>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</si>
  <si>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</si>
  <si>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</si>
  <si>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</si>
  <si>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</si>
  <si>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</si>
  <si>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</si>
  <si>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</si>
  <si>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</si>
  <si>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</si>
  <si>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</si>
  <si>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</si>
  <si>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</si>
  <si>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</si>
  <si>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</si>
  <si>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</si>
  <si>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</si>
  <si>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</si>
  <si>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</si>
  <si>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</si>
  <si>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</si>
  <si>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</si>
  <si>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</si>
  <si>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</si>
  <si>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</si>
  <si>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</si>
  <si>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</si>
  <si>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</si>
  <si>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</si>
  <si>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</si>
  <si>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</si>
  <si>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</si>
  <si>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</si>
  <si>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</si>
  <si>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</si>
  <si>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</si>
  <si>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</si>
  <si>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</si>
  <si>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</si>
  <si>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</si>
  <si>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</si>
  <si>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</si>
  <si>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</si>
  <si>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</si>
  <si>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</si>
  <si>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</si>
  <si>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</si>
  <si>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</si>
  <si>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</si>
  <si>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</si>
  <si>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</si>
  <si>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</si>
  <si>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</si>
  <si>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</si>
  <si>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</si>
  <si>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</si>
  <si>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</si>
  <si>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</si>
  <si>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</si>
  <si>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</si>
  <si>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</si>
  <si>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</si>
  <si>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</si>
  <si>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</si>
  <si>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</si>
  <si>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</si>
  <si>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</si>
  <si>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</si>
  <si>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</si>
  <si>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</si>
  <si>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</si>
  <si>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</si>
  <si>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</si>
  <si>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</si>
  <si>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</si>
  <si>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</si>
  <si>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</si>
  <si>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</si>
  <si>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</si>
  <si>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</si>
  <si>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</si>
  <si>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</si>
  <si>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</si>
  <si>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</si>
  <si>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</si>
  <si>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</si>
  <si>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</si>
  <si>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</si>
  <si>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</si>
  <si>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</si>
  <si>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</si>
  <si>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</si>
  <si>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</si>
  <si>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</si>
  <si>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</si>
  <si>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</si>
  <si>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</si>
  <si>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</si>
  <si>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</si>
  <si>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</si>
  <si>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</si>
  <si>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</si>
  <si>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</si>
  <si>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</si>
  <si>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</si>
  <si>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</si>
  <si>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</si>
  <si>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</si>
  <si>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</si>
  <si>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</si>
  <si>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</si>
  <si>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</si>
  <si>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</si>
  <si>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</si>
  <si>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</si>
  <si>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</si>
  <si>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</si>
  <si>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</si>
  <si>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</si>
  <si>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</si>
  <si>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</si>
  <si>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</si>
  <si>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</si>
  <si>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</si>
  <si>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</si>
  <si>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</si>
  <si>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</si>
  <si>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</si>
  <si>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</si>
  <si>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</si>
  <si>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</si>
  <si>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</si>
  <si>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</si>
  <si>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</si>
  <si>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</si>
  <si>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</si>
  <si>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</si>
  <si>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</si>
  <si>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</si>
  <si>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</si>
  <si>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</si>
  <si>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</si>
  <si>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</si>
  <si>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</si>
  <si>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</si>
  <si>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</si>
  <si>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</si>
  <si>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</si>
  <si>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</si>
  <si>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</si>
  <si>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</si>
  <si>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</si>
  <si>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</si>
  <si>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</si>
  <si>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</si>
  <si>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</si>
  <si>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</si>
  <si>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</si>
  <si>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</si>
  <si>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</si>
  <si>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</si>
  <si>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</si>
  <si>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</si>
  <si>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</si>
  <si>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</si>
  <si>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</si>
  <si>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</si>
  <si>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</si>
  <si>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</si>
  <si>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</si>
  <si>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</si>
  <si>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</si>
  <si>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</si>
  <si>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</si>
  <si>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</si>
  <si>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</si>
  <si>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</si>
  <si>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</si>
  <si>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</si>
  <si>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</si>
  <si>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</si>
  <si>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</si>
  <si>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</si>
  <si>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</si>
  <si>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</si>
  <si>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</si>
  <si>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</si>
  <si>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</si>
  <si>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</si>
  <si>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</si>
  <si>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</si>
  <si>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</si>
  <si>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</si>
  <si>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</si>
  <si>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</si>
  <si>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</si>
  <si>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</si>
  <si>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</si>
  <si>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</si>
  <si>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</si>
  <si>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</si>
  <si>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</si>
  <si>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</si>
  <si>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</si>
  <si>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</si>
  <si>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</si>
  <si>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</si>
  <si>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</si>
  <si>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</si>
  <si>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</si>
  <si>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</si>
  <si>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</si>
  <si>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</si>
  <si>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</si>
  <si>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</si>
  <si>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</si>
  <si>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</si>
  <si>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</si>
  <si>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</si>
  <si>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</si>
  <si>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</si>
  <si>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</si>
  <si>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</si>
  <si>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</si>
  <si>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</si>
  <si>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</si>
  <si>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</si>
  <si>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</si>
  <si>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</si>
  <si>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</si>
  <si>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</si>
  <si>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</si>
  <si>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</si>
  <si>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</si>
  <si>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</si>
  <si>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</si>
  <si>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</si>
  <si>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</si>
  <si>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</si>
  <si>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</si>
  <si>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</si>
  <si>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</si>
  <si>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</si>
  <si>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</si>
  <si>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</si>
  <si>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</si>
  <si>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</si>
  <si>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</si>
  <si>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</si>
  <si>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</si>
  <si>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</si>
  <si>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</si>
  <si>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</si>
  <si>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</si>
  <si>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</si>
  <si>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</si>
  <si>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</si>
  <si>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</si>
  <si>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</si>
  <si>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</si>
  <si>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</si>
  <si>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</si>
  <si>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</si>
  <si>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</si>
  <si>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</si>
  <si>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</si>
  <si>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</si>
  <si>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</si>
  <si>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</si>
  <si>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</si>
  <si>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</si>
  <si>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</si>
  <si>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</si>
  <si>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</si>
  <si>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</si>
  <si>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</si>
  <si>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</si>
  <si>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</si>
  <si>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</si>
  <si>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</si>
  <si>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</si>
  <si>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</si>
  <si>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</si>
  <si>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</si>
  <si>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</si>
  <si>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</si>
  <si>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</si>
  <si>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</si>
  <si>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</si>
  <si>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</si>
  <si>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</si>
  <si>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</si>
  <si>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</si>
  <si>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</si>
  <si>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</si>
  <si>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</si>
  <si>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</si>
  <si>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</si>
  <si>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</si>
  <si>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</si>
  <si>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</si>
  <si>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</si>
  <si>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</si>
  <si>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</si>
  <si>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</si>
  <si>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</si>
  <si>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</si>
  <si>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</si>
  <si>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</si>
  <si>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</si>
  <si>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</si>
  <si>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</si>
  <si>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</si>
  <si>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</si>
  <si>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</si>
  <si>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</si>
  <si>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</si>
  <si>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</si>
  <si>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</si>
  <si>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</si>
  <si>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</si>
  <si>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</si>
  <si>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</si>
  <si>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</si>
  <si>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</si>
  <si>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</si>
  <si>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</si>
  <si>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</si>
  <si>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</si>
  <si>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</si>
  <si>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</si>
  <si>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</si>
  <si>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</si>
  <si>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</si>
  <si>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</si>
  <si>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</si>
  <si>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</si>
  <si>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</si>
  <si>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</si>
  <si>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</si>
  <si>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</si>
  <si>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</si>
  <si>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</si>
  <si>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</si>
  <si>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</si>
  <si>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</si>
  <si>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</si>
  <si>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</si>
  <si>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</si>
  <si>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</si>
  <si>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</si>
  <si>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</si>
  <si>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</si>
  <si>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</si>
  <si>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</si>
  <si>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</si>
  <si>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</si>
  <si>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</si>
  <si>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</si>
  <si>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</si>
  <si>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</si>
  <si>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</si>
  <si>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</si>
  <si>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</si>
  <si>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</si>
  <si>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</si>
  <si>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</si>
  <si>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</si>
  <si>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</si>
  <si>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</si>
  <si>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</si>
  <si>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</si>
  <si>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</si>
  <si>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</si>
  <si>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</si>
  <si>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</si>
  <si>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</si>
  <si>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</si>
  <si>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</si>
  <si>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</si>
  <si>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</si>
  <si>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</si>
  <si>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</si>
  <si>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</si>
  <si>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</si>
  <si>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</si>
  <si>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</si>
  <si>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</si>
  <si>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</si>
  <si>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</si>
  <si>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</si>
  <si>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</si>
  <si>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</si>
  <si>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</si>
  <si>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</si>
  <si>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</si>
  <si>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</si>
  <si>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</si>
  <si>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</si>
  <si>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</si>
  <si>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</si>
  <si>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</si>
  <si>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</si>
  <si>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</si>
  <si>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</si>
  <si>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</si>
  <si>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</si>
  <si>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</si>
  <si>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</si>
  <si>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</si>
  <si>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</si>
  <si>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</si>
  <si>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</si>
  <si>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</si>
  <si>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</si>
  <si>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</si>
  <si>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</si>
  <si>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</si>
  <si>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</si>
  <si>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</si>
  <si>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</si>
  <si>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</si>
  <si>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</si>
  <si>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</si>
  <si>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</si>
  <si>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</si>
  <si>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</si>
  <si>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</si>
  <si>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</si>
  <si>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</si>
  <si>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</si>
  <si>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</si>
  <si>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</si>
  <si>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</si>
  <si>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</si>
  <si>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</si>
  <si>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</si>
  <si>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</si>
  <si>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</si>
  <si>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</si>
  <si>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</si>
  <si>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</si>
  <si>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</si>
  <si>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</si>
  <si>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</si>
  <si>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</si>
  <si>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</si>
  <si>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</si>
  <si>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</si>
  <si>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</si>
  <si>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</si>
  <si>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</si>
  <si>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</si>
  <si>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</si>
  <si>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</si>
  <si>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</si>
  <si>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</si>
  <si>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</si>
  <si>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</si>
  <si>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</si>
  <si>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</si>
  <si>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</si>
  <si>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</si>
  <si>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</si>
  <si>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</si>
  <si>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</si>
  <si>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</si>
  <si>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</si>
  <si>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</si>
  <si>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</si>
  <si>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</si>
  <si>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</si>
  <si>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</si>
  <si>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</si>
  <si>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</si>
  <si>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</si>
  <si>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</si>
  <si>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</si>
  <si>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</si>
  <si>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</si>
  <si>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</si>
  <si>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</si>
  <si>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</si>
  <si>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</si>
  <si>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</si>
  <si>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</si>
  <si>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</si>
  <si>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</si>
  <si>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</si>
  <si>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</si>
  <si>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</si>
  <si>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</si>
  <si>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</si>
  <si>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</si>
  <si>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</si>
  <si>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</si>
  <si>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</si>
  <si>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</si>
  <si>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</si>
  <si>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</si>
  <si>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</si>
  <si>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</si>
  <si>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</si>
  <si>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</si>
  <si>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</si>
  <si>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</si>
  <si>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</si>
  <si>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</si>
  <si>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</si>
  <si>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</si>
  <si>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</si>
  <si>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</si>
  <si>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</si>
  <si>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</si>
  <si>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</si>
  <si>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</si>
  <si>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</si>
  <si>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</si>
  <si>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</si>
  <si>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</si>
  <si>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</si>
  <si>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</si>
  <si>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</si>
  <si>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</si>
  <si>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</si>
  <si>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</si>
  <si>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</si>
  <si>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</si>
  <si>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</si>
  <si>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</si>
  <si>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</si>
  <si>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</si>
  <si>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</si>
  <si>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</si>
  <si>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</si>
  <si>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</si>
  <si>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</si>
  <si>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</si>
  <si>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</si>
  <si>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</si>
  <si>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</si>
  <si>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</si>
  <si>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</si>
  <si>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</si>
  <si>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</si>
  <si>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</si>
  <si>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</si>
  <si>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</si>
  <si>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</si>
  <si>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</si>
  <si>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</si>
  <si>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</si>
  <si>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</si>
  <si>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</si>
  <si>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</si>
  <si>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</si>
  <si>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</si>
  <si>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</si>
  <si>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</si>
  <si>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</si>
  <si>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</si>
  <si>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</si>
  <si>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</si>
  <si>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</si>
  <si>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</si>
  <si>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</si>
  <si>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</si>
  <si>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</si>
  <si>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</si>
  <si>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</si>
  <si>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</si>
  <si>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</si>
  <si>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</si>
  <si>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</si>
  <si>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</si>
  <si>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</si>
  <si>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</si>
  <si>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</si>
  <si>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</si>
  <si>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</si>
  <si>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</si>
  <si>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</si>
  <si>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</si>
  <si>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</si>
  <si>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</si>
  <si>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</si>
  <si>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</si>
  <si>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</si>
  <si>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</si>
  <si>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</si>
  <si>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</si>
  <si>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</si>
  <si>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</si>
  <si>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</si>
  <si>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</si>
  <si>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</si>
  <si>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</si>
  <si>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</si>
  <si>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</si>
  <si>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</si>
  <si>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</si>
  <si>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</si>
  <si>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</si>
  <si>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</si>
  <si>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</si>
  <si>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</si>
  <si>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</si>
  <si>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</si>
  <si>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</si>
  <si>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</si>
  <si>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</si>
  <si>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</si>
  <si>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</si>
  <si>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</si>
  <si>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</si>
  <si>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</si>
  <si>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</si>
  <si>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</si>
  <si>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</si>
  <si>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</si>
  <si>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</si>
  <si>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</si>
  <si>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</si>
  <si>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</si>
  <si>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</si>
  <si>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</si>
  <si>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</si>
  <si>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</si>
  <si>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</si>
  <si>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</si>
  <si>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</si>
  <si>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</si>
  <si>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</si>
  <si>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</si>
  <si>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</si>
  <si>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</si>
  <si>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</si>
  <si>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</si>
  <si>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</si>
  <si>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</si>
  <si>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</si>
  <si>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</si>
  <si>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</si>
  <si>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</si>
  <si>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</si>
  <si>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</si>
  <si>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</si>
  <si>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</si>
  <si>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</si>
  <si>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</si>
  <si>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</si>
  <si>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</si>
  <si>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</si>
  <si>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</si>
  <si>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</si>
  <si>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</si>
  <si>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</si>
  <si>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</si>
  <si>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</si>
  <si>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</si>
  <si>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</si>
  <si>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</si>
  <si>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</si>
  <si>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</si>
  <si>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</si>
  <si>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</si>
  <si>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</si>
  <si>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</si>
  <si>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</si>
  <si>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</si>
  <si>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</si>
  <si>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</si>
  <si>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</si>
  <si>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</si>
  <si>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</si>
  <si>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</si>
  <si>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</si>
  <si>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</si>
  <si>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</si>
  <si>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</si>
  <si>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</si>
  <si>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</si>
  <si>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</si>
  <si>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</si>
  <si>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</si>
  <si>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</si>
  <si>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</si>
  <si>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</si>
  <si>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</si>
  <si>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</si>
  <si>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</si>
  <si>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</si>
  <si>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</si>
  <si>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</si>
  <si>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</si>
  <si>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</si>
  <si>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</si>
  <si>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</si>
  <si>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</si>
  <si>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</si>
  <si>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</si>
  <si>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</si>
  <si>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</si>
  <si>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</si>
  <si>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</si>
  <si>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</si>
  <si>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</si>
  <si>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</si>
  <si>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</si>
  <si>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</si>
  <si>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</si>
  <si>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</si>
  <si>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</si>
  <si>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</si>
  <si>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</si>
  <si>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</si>
  <si>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</si>
  <si>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</si>
  <si>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</si>
  <si>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</si>
  <si>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</si>
  <si>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</si>
  <si>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</si>
  <si>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</si>
  <si>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</si>
  <si>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</si>
  <si>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</si>
  <si>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</si>
  <si>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</si>
  <si>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</si>
  <si>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</si>
  <si>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</si>
  <si>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</si>
  <si>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</si>
  <si>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</si>
  <si>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</si>
  <si>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</si>
  <si>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</si>
  <si>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</si>
  <si>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</si>
  <si>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</si>
  <si>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</si>
  <si>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</si>
  <si>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</si>
  <si>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</si>
  <si>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</si>
  <si>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</si>
  <si>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</si>
  <si>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</si>
  <si>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</si>
  <si>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</si>
  <si>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</si>
  <si>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</si>
  <si>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</si>
  <si>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</si>
  <si>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</si>
  <si>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</si>
  <si>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</si>
  <si>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</si>
  <si>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</si>
  <si>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</si>
  <si>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</si>
  <si>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</si>
  <si>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</si>
  <si>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</si>
  <si>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</si>
  <si>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</si>
  <si>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</si>
  <si>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</si>
  <si>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</si>
  <si>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</si>
  <si>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</si>
  <si>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</si>
  <si>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</si>
  <si>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</si>
  <si>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</si>
  <si>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</si>
  <si>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</si>
  <si>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</si>
  <si>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</si>
  <si>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</si>
  <si>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</si>
  <si>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</si>
  <si>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</si>
  <si>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</si>
  <si>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</si>
  <si>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</si>
  <si>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</si>
  <si>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</si>
  <si>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</si>
  <si>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</si>
  <si>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</si>
  <si>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</si>
  <si>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</si>
  <si>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</si>
  <si>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</si>
  <si>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</si>
  <si>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</si>
  <si>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</si>
  <si>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</si>
  <si>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</si>
  <si>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</si>
  <si>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</si>
  <si>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</si>
  <si>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</si>
  <si>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</si>
  <si>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</si>
  <si>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</si>
  <si>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</si>
  <si>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</si>
  <si>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</si>
  <si>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</si>
  <si>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</si>
  <si>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</si>
  <si>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</si>
  <si>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</si>
  <si>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</si>
  <si>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</si>
  <si>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</si>
  <si>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</si>
  <si>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</si>
  <si>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</si>
  <si>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</si>
  <si>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</si>
  <si>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</si>
  <si>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</si>
  <si>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</si>
  <si>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</si>
  <si>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</si>
  <si>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</si>
  <si>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</si>
  <si>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</si>
  <si>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</si>
  <si>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</si>
  <si>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</si>
  <si>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</si>
  <si>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</si>
  <si>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</si>
  <si>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</si>
  <si>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</si>
  <si>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</si>
  <si>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</si>
  <si>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</si>
  <si>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</si>
  <si>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</si>
  <si>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</si>
  <si>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</si>
  <si>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</si>
  <si>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</si>
  <si>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</si>
  <si>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</si>
  <si>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</si>
  <si>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</si>
  <si>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</si>
  <si>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</si>
  <si>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</si>
  <si>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</si>
  <si>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</si>
  <si>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</si>
  <si>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</si>
  <si>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</si>
  <si>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</si>
  <si>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</si>
  <si>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</si>
  <si>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</si>
  <si>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</si>
  <si>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</si>
  <si>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</si>
  <si>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</si>
  <si>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</si>
  <si>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</si>
  <si>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</si>
  <si>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</si>
  <si>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</si>
  <si>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</si>
  <si>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</si>
  <si>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</si>
  <si>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</si>
  <si>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</si>
  <si>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</si>
  <si>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</si>
  <si>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</si>
  <si>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</si>
  <si>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</si>
  <si>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</si>
  <si>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</si>
  <si>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</si>
  <si>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</si>
  <si>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</si>
  <si>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</si>
  <si>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</si>
  <si>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</si>
  <si>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</si>
  <si>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</si>
  <si>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</si>
  <si>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</si>
  <si>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</si>
  <si>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</si>
  <si>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</si>
  <si>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</si>
  <si>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</si>
  <si>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</si>
  <si>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</si>
  <si>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</si>
  <si>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</si>
  <si>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</si>
  <si>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</si>
  <si>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</si>
  <si>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</si>
  <si>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</si>
  <si>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</si>
  <si>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</si>
  <si>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</si>
  <si>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</si>
  <si>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</si>
  <si>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</si>
  <si>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</si>
  <si>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</si>
  <si>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</si>
  <si>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</si>
  <si>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</si>
  <si>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</si>
  <si>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</si>
  <si>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</si>
  <si>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</si>
  <si>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</si>
  <si>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</si>
  <si>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</si>
  <si>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</si>
  <si>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</si>
  <si>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</si>
  <si>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</si>
  <si>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</si>
  <si>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</si>
  <si>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</si>
  <si>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</si>
  <si>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</si>
  <si>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</si>
  <si>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</si>
  <si>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</si>
  <si>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</si>
  <si>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</si>
  <si>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</si>
  <si>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</si>
  <si>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</si>
  <si>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</si>
  <si>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</si>
  <si>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</si>
  <si>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</si>
  <si>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</si>
  <si>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</si>
  <si>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</si>
  <si>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</si>
  <si>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</si>
  <si>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</si>
  <si>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</si>
  <si>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</si>
  <si>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</si>
  <si>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</si>
  <si>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</si>
  <si>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</si>
  <si>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</si>
  <si>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</si>
  <si>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</si>
  <si>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</si>
  <si>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</si>
  <si>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</si>
  <si>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</si>
  <si>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</si>
  <si>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</si>
  <si>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</si>
  <si>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</si>
  <si>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</si>
  <si>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</si>
  <si>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</si>
  <si>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</si>
  <si>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</si>
  <si>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</si>
  <si>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</si>
  <si>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</si>
  <si>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</si>
  <si>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</si>
  <si>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</si>
  <si>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</si>
  <si>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</si>
  <si>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</si>
  <si>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</si>
  <si>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</si>
  <si>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</si>
  <si>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</si>
  <si>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</si>
  <si>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</si>
  <si>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</si>
  <si>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</si>
  <si>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</si>
  <si>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</si>
  <si>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</si>
  <si>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</si>
  <si>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</si>
  <si>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</si>
  <si>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</si>
  <si>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</si>
  <si>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</si>
  <si>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</si>
  <si>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</si>
  <si>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</si>
  <si>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</si>
  <si>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</si>
  <si>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</si>
  <si>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</si>
  <si>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</si>
  <si>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</si>
  <si>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</si>
  <si>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</si>
  <si>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</si>
  <si>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</si>
  <si>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</si>
  <si>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</si>
  <si>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</si>
  <si>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</si>
  <si>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</si>
  <si>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</si>
  <si>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</si>
  <si>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</si>
  <si>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</si>
  <si>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</si>
  <si>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</si>
  <si>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</si>
  <si>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</si>
  <si>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</si>
  <si>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</si>
  <si>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</si>
  <si>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</si>
  <si>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</si>
  <si>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</si>
  <si>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</si>
  <si>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</si>
  <si>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</si>
  <si>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</si>
  <si>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</si>
  <si>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</si>
  <si>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</si>
  <si>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</si>
  <si>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</si>
  <si>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</si>
  <si>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</si>
  <si>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</si>
  <si>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</si>
  <si>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</si>
  <si>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</si>
  <si>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</si>
  <si>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</si>
  <si>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</si>
  <si>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</si>
  <si>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</si>
  <si>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</si>
  <si>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</si>
  <si>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</si>
  <si>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</si>
  <si>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</si>
  <si>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</si>
  <si>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</si>
  <si>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</si>
  <si>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</si>
  <si>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</si>
  <si>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</si>
  <si>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</si>
  <si>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</si>
  <si>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</si>
  <si>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</si>
  <si>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</si>
  <si>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</si>
  <si>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</si>
  <si>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</si>
  <si>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</si>
  <si>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</si>
  <si>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</si>
  <si>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</si>
  <si>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</si>
  <si>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</si>
  <si>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</si>
  <si>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</si>
  <si>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</si>
  <si>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</si>
  <si>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</si>
  <si>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</si>
  <si>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</si>
  <si>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</si>
  <si>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</si>
  <si>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</si>
  <si>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</si>
  <si>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</si>
  <si>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</si>
  <si>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</si>
  <si>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</si>
  <si>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</si>
  <si>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</si>
  <si>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</si>
  <si>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</si>
  <si>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</si>
  <si>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</si>
  <si>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</si>
  <si>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</si>
  <si>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</si>
  <si>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</si>
  <si>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</si>
  <si>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</si>
  <si>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</si>
  <si>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</si>
  <si>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</si>
  <si>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</si>
  <si>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</si>
  <si>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</si>
  <si>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</si>
  <si>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</si>
  <si>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</si>
  <si>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</si>
  <si>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</si>
  <si>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</si>
  <si>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</si>
  <si>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</si>
  <si>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</si>
  <si>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</si>
  <si>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</si>
  <si>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</si>
  <si>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</si>
  <si>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</si>
  <si>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</si>
  <si>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</si>
  <si>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</si>
  <si>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</si>
  <si>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</si>
  <si>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</si>
  <si>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</si>
  <si>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</si>
  <si>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</si>
  <si>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</si>
  <si>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</si>
  <si>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</si>
  <si>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</si>
  <si>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</si>
  <si>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</si>
  <si>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</si>
  <si>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</si>
  <si>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</si>
  <si>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</si>
  <si>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</si>
  <si>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</si>
  <si>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</si>
  <si>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</si>
  <si>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</si>
  <si>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</si>
  <si>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</si>
  <si>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</si>
  <si>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</si>
  <si>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</si>
  <si>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</si>
  <si>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</si>
  <si>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</si>
  <si>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</si>
  <si>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</si>
  <si>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</si>
  <si>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</si>
  <si>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</si>
  <si>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</si>
  <si>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</si>
  <si>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</si>
  <si>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</si>
  <si>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</si>
  <si>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</si>
  <si>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</si>
  <si>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</si>
  <si>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</si>
  <si>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</si>
  <si>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</si>
  <si>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</si>
  <si>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</si>
  <si>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</si>
  <si>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</si>
  <si>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</si>
  <si>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</si>
  <si>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</si>
  <si>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</si>
  <si>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</si>
  <si>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</si>
  <si>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</si>
  <si>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</si>
  <si>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</si>
  <si>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</si>
  <si>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</si>
  <si>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</si>
  <si>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</si>
  <si>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</si>
  <si>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</si>
  <si>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</si>
  <si>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</si>
  <si>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</si>
  <si>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</si>
  <si>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</si>
  <si>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</si>
  <si>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</si>
  <si>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</si>
  <si>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</si>
  <si>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</si>
  <si>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</si>
  <si>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</si>
  <si>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</si>
  <si>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</si>
  <si>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</si>
  <si>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</si>
  <si>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</si>
  <si>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</si>
  <si>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</si>
  <si>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</si>
  <si>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</si>
  <si>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</si>
  <si>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</si>
  <si>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</si>
  <si>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</si>
  <si>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</si>
  <si>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</si>
  <si>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</si>
  <si>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</si>
  <si>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</si>
  <si>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</si>
  <si>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</si>
  <si>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</si>
  <si>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</si>
  <si>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</si>
  <si>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</si>
  <si>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</si>
  <si>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</si>
  <si>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</si>
  <si>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</si>
  <si>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</si>
  <si>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</si>
  <si>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</si>
  <si>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</si>
  <si>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</si>
  <si>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</si>
  <si>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</si>
  <si>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</si>
  <si>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</si>
  <si>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</si>
  <si>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</si>
  <si>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</si>
  <si>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</si>
  <si>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</si>
  <si>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</si>
  <si>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</si>
  <si>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</si>
  <si>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</si>
  <si>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</si>
  <si>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</si>
  <si>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</si>
  <si>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</si>
  <si>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</si>
  <si>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</si>
  <si>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</si>
  <si>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</si>
  <si>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</si>
  <si>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</si>
  <si>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</si>
  <si>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</si>
  <si>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</si>
  <si>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</si>
  <si>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</si>
  <si>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</si>
  <si>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</si>
  <si>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</si>
  <si>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</si>
  <si>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</si>
  <si>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</si>
  <si>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</si>
  <si>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</si>
  <si>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</si>
  <si>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</si>
  <si>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</si>
  <si>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</si>
  <si>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</si>
  <si>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</si>
  <si>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</si>
  <si>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</si>
  <si>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</si>
  <si>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</si>
  <si>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</si>
  <si>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</si>
  <si>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</si>
  <si>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</si>
  <si>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</si>
  <si>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</si>
  <si>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</si>
  <si>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</si>
  <si>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</si>
  <si>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</si>
  <si>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</si>
  <si>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</si>
  <si>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</si>
  <si>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</si>
  <si>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</si>
  <si>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</si>
  <si>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</si>
  <si>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</si>
  <si>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</si>
  <si>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</si>
  <si>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</si>
  <si>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</si>
  <si>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</si>
  <si>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</si>
  <si>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</si>
  <si>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</si>
  <si>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</si>
  <si>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</si>
  <si>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</si>
  <si>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</si>
  <si>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</si>
  <si>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</si>
  <si>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</si>
  <si>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</si>
  <si>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</si>
  <si>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</si>
  <si>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</si>
  <si>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</si>
  <si>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</si>
  <si>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</si>
  <si>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</si>
  <si>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</si>
  <si>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</si>
  <si>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</si>
  <si>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</si>
  <si>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</si>
  <si>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</si>
  <si>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</si>
  <si>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</si>
  <si>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</si>
  <si>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</si>
  <si>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</si>
  <si>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</si>
  <si>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</si>
  <si>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</si>
  <si>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</si>
  <si>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</si>
  <si>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</si>
  <si>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</si>
  <si>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</si>
  <si>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</si>
  <si>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</si>
  <si>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</si>
  <si>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</si>
  <si>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</si>
  <si>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</si>
  <si>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</si>
  <si>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</si>
  <si>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</si>
  <si>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</si>
  <si>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</si>
  <si>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</si>
  <si>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</si>
  <si>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</si>
  <si>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</si>
  <si>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</si>
  <si>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</si>
  <si>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</si>
  <si>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</si>
  <si>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</si>
  <si>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</si>
  <si>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</si>
  <si>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</si>
  <si>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</si>
  <si>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</si>
  <si>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</si>
  <si>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</si>
  <si>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</si>
  <si>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</si>
  <si>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</si>
  <si>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</si>
  <si>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</si>
  <si>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</si>
  <si>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</si>
  <si>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</si>
  <si>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</si>
  <si>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</si>
  <si>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</si>
  <si>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</si>
  <si>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</si>
  <si>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</si>
  <si>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</si>
  <si>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</si>
  <si>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</si>
  <si>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</si>
  <si>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</si>
  <si>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</si>
  <si>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</si>
  <si>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</si>
  <si>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</si>
  <si>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</si>
  <si>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</si>
  <si>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</si>
  <si>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</si>
  <si>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</si>
  <si>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</si>
  <si>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</si>
  <si>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</si>
  <si>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</si>
  <si>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</si>
  <si>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</si>
  <si>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</si>
  <si>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</si>
  <si>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</si>
  <si>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</si>
  <si>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</si>
  <si>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</si>
  <si>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</si>
  <si>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</si>
  <si>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</si>
  <si>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</si>
  <si>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</si>
  <si>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</si>
  <si>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</si>
  <si>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</si>
  <si>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</si>
  <si>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</si>
  <si>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</si>
  <si>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</si>
  <si>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</si>
  <si>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</si>
  <si>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</si>
  <si>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</si>
  <si>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</si>
  <si>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</si>
  <si>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</si>
  <si>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</si>
  <si>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</si>
  <si>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</si>
  <si>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</si>
  <si>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</si>
  <si>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</si>
  <si>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</si>
  <si>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</si>
  <si>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</si>
  <si>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</si>
  <si>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</si>
  <si>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</si>
  <si>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</si>
  <si>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</si>
  <si>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</si>
  <si>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</si>
  <si>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</si>
  <si>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</si>
  <si>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</si>
  <si>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</si>
  <si>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</si>
  <si>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</si>
  <si>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</si>
  <si>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</si>
  <si>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</si>
  <si>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</si>
  <si>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</si>
  <si>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</si>
  <si>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</si>
  <si>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</si>
  <si>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</si>
  <si>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</si>
  <si>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</si>
  <si>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</si>
  <si>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</si>
  <si>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</si>
  <si>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</si>
  <si>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</si>
  <si>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</si>
  <si>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</si>
  <si>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</si>
  <si>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</si>
  <si>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</si>
  <si>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</si>
  <si>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</si>
  <si>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</si>
  <si>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</si>
  <si>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</si>
  <si>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</si>
  <si>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</si>
  <si>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</si>
  <si>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</si>
  <si>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</si>
  <si>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</si>
  <si>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</si>
  <si>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</si>
  <si>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</si>
  <si>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</si>
  <si>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</si>
  <si>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</si>
  <si>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</si>
  <si>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</si>
  <si>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</si>
  <si>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</si>
  <si>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</si>
  <si>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</si>
  <si>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</si>
  <si>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</si>
  <si>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</si>
  <si>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</si>
  <si>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</si>
  <si>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</si>
  <si>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</si>
  <si>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</si>
  <si>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</si>
  <si>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</si>
  <si>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</si>
  <si>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</si>
  <si>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</si>
  <si>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</si>
  <si>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</si>
  <si>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</si>
  <si>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</si>
  <si>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</si>
  <si>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</si>
  <si>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</si>
  <si>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</si>
  <si>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</si>
  <si>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</si>
  <si>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</si>
  <si>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</si>
  <si>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</si>
  <si>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</si>
  <si>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</si>
  <si>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</si>
  <si>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</si>
  <si>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</si>
  <si>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</si>
  <si>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</si>
  <si>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</si>
  <si>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</si>
  <si>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</si>
  <si>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</si>
  <si>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</si>
  <si>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</si>
  <si>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</si>
  <si>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</si>
  <si>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</si>
  <si>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</si>
  <si>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</si>
  <si>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</si>
  <si>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</si>
  <si>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</si>
  <si>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</si>
  <si>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</si>
  <si>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</si>
  <si>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</si>
  <si>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</si>
  <si>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</si>
  <si>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</si>
  <si>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</si>
  <si>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</si>
  <si>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</si>
  <si>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</si>
  <si>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</si>
  <si>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</si>
  <si>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</si>
  <si>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</si>
  <si>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</si>
  <si>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</si>
  <si>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</si>
  <si>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</si>
  <si>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</si>
  <si>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</si>
  <si>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</si>
  <si>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</si>
  <si>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</si>
  <si>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</si>
  <si>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</si>
  <si>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</si>
  <si>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</si>
  <si>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</si>
  <si>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</si>
  <si>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</si>
  <si>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</si>
  <si>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</si>
  <si>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</si>
  <si>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</si>
  <si>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</si>
  <si>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</si>
  <si>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</si>
  <si>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</si>
  <si>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</si>
  <si>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</si>
  <si>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</si>
  <si>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</si>
  <si>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</si>
  <si>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</si>
  <si>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</si>
  <si>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</si>
  <si>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</si>
  <si>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</si>
  <si>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</si>
  <si>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</si>
  <si>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</si>
  <si>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</si>
  <si>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</si>
  <si>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</si>
  <si>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</si>
  <si>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</si>
  <si>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</si>
  <si>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</si>
  <si>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</si>
  <si>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</si>
  <si>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</si>
  <si>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</si>
  <si>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</si>
  <si>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</si>
  <si>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</si>
  <si>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</si>
  <si>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</si>
  <si>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</si>
  <si>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</si>
  <si>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</si>
  <si>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</si>
  <si>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</si>
  <si>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</si>
  <si>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</si>
  <si>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</si>
  <si>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</si>
  <si>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</si>
  <si>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</si>
  <si>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</si>
  <si>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</si>
  <si>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</si>
  <si>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</si>
  <si>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</si>
  <si>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</si>
  <si>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</si>
  <si>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</si>
  <si>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</si>
  <si>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</si>
  <si>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</si>
  <si>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</si>
  <si>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</si>
  <si>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</si>
  <si>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</si>
  <si>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</si>
  <si>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</si>
  <si>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</si>
  <si>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</si>
  <si>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</si>
  <si>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</si>
  <si>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</si>
  <si>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</si>
  <si>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</si>
  <si>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</si>
  <si>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</si>
  <si>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</si>
  <si>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</si>
  <si>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</si>
  <si>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</si>
  <si>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</si>
  <si>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</si>
  <si>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</si>
  <si>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</si>
  <si>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</si>
  <si>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</si>
  <si>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</si>
  <si>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</si>
  <si>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</si>
  <si>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</si>
  <si>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</si>
  <si>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</si>
  <si>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</si>
  <si>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</si>
  <si>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</si>
  <si>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</si>
  <si>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</si>
  <si>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</si>
  <si>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</si>
  <si>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</si>
  <si>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</si>
  <si>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</si>
  <si>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</si>
  <si>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</si>
  <si>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</si>
  <si>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</si>
  <si>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</si>
  <si>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</si>
  <si>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</si>
  <si>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</si>
  <si>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</si>
  <si>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</si>
  <si>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</si>
  <si>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</si>
  <si>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</si>
  <si>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</si>
  <si>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</si>
  <si>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</si>
  <si>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</si>
  <si>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</si>
  <si>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</si>
  <si>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</si>
  <si>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</si>
  <si>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</si>
  <si>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</si>
  <si>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</si>
  <si>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</si>
  <si>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</si>
  <si>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</si>
  <si>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</si>
  <si>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</si>
  <si>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</si>
  <si>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</si>
  <si>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</si>
  <si>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</si>
  <si>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</si>
  <si>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</si>
  <si>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</si>
  <si>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</si>
  <si>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</si>
  <si>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</si>
  <si>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</si>
  <si>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</si>
  <si>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</si>
  <si>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</si>
  <si>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</si>
  <si>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</si>
  <si>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</si>
  <si>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</si>
  <si>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</si>
  <si>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</si>
  <si>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</si>
  <si>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</si>
  <si>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</si>
  <si>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</si>
  <si>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</si>
  <si>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</si>
  <si>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</si>
  <si>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</si>
  <si>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</si>
  <si>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</si>
  <si>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</si>
  <si>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</si>
  <si>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</si>
  <si>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</si>
  <si>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</si>
  <si>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</si>
  <si>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</si>
  <si>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</si>
  <si>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</si>
  <si>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</si>
  <si>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</si>
  <si>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</si>
  <si>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</si>
  <si>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</si>
  <si>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</si>
  <si>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</si>
  <si>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</si>
  <si>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</si>
  <si>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</si>
  <si>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</si>
  <si>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</si>
  <si>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</si>
  <si>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</si>
  <si>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</si>
  <si>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</si>
  <si>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</si>
  <si>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</si>
  <si>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</si>
  <si>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</si>
  <si>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</si>
  <si>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</si>
  <si>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</si>
  <si>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</si>
  <si>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</si>
  <si>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</si>
  <si>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</si>
  <si>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</si>
  <si>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</si>
  <si>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</si>
  <si>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</si>
  <si>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</si>
  <si>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</si>
  <si>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</si>
  <si>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</si>
  <si>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</si>
  <si>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</si>
  <si>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</si>
  <si>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</si>
  <si>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</si>
  <si>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</si>
  <si>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</si>
  <si>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</si>
  <si>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</si>
  <si>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</si>
  <si>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</si>
  <si>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</si>
  <si>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</si>
  <si>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</si>
  <si>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</si>
  <si>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</si>
  <si>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</si>
  <si>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</si>
  <si>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</si>
  <si>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</si>
  <si>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</si>
  <si>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</si>
  <si>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</si>
  <si>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</si>
  <si>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</si>
  <si>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</si>
  <si>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</si>
  <si>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</si>
  <si>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</si>
  <si>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</si>
  <si>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</si>
  <si>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</si>
  <si>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</si>
  <si>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</si>
  <si>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</si>
  <si>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</si>
  <si>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</si>
  <si>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</si>
  <si>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</si>
  <si>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</si>
  <si>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</si>
  <si>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</si>
  <si>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</si>
  <si>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</si>
  <si>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</si>
  <si>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</si>
  <si>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</si>
  <si>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</si>
  <si>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</si>
  <si>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</si>
  <si>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</si>
  <si>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</si>
  <si>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</si>
  <si>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</si>
  <si>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</si>
  <si>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</si>
  <si>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</si>
  <si>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</si>
  <si>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</si>
  <si>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</si>
  <si>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</si>
  <si>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</si>
  <si>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</si>
  <si>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</si>
  <si>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</si>
  <si>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</si>
  <si>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</si>
  <si>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</si>
  <si>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</si>
  <si>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</si>
  <si>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</si>
  <si>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</si>
  <si>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</si>
  <si>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</si>
  <si>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</si>
  <si>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</si>
  <si>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</si>
  <si>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</si>
  <si>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</si>
  <si>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</si>
  <si>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</si>
  <si>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</si>
  <si>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</si>
  <si>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</si>
  <si>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</si>
  <si>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</si>
  <si>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</si>
  <si>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</si>
  <si>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</si>
  <si>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</si>
  <si>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</si>
  <si>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</si>
  <si>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</si>
  <si>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</si>
  <si>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</si>
  <si>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</si>
  <si>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</si>
  <si>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</si>
  <si>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</si>
  <si>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</si>
  <si>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</si>
  <si>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</si>
  <si>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</si>
  <si>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</si>
  <si>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</si>
  <si>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</si>
  <si>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</si>
  <si>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</si>
  <si>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</si>
  <si>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</si>
  <si>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</si>
  <si>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</si>
  <si>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</si>
  <si>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</si>
  <si>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</si>
  <si>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</si>
  <si>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</si>
  <si>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</si>
  <si>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</si>
  <si>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</si>
  <si>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</si>
  <si>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</si>
  <si>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</si>
  <si>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</si>
  <si>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</si>
  <si>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</si>
  <si>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</si>
  <si>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</si>
  <si>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</si>
  <si>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</si>
  <si>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</si>
  <si>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</si>
  <si>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</si>
  <si>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</si>
  <si>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</si>
  <si>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</si>
  <si>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</si>
  <si>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</si>
  <si>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</si>
  <si>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</si>
  <si>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</si>
  <si>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</si>
  <si>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</si>
  <si>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</si>
  <si>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</si>
  <si>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</si>
  <si>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</si>
  <si>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</si>
  <si>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</si>
  <si>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</si>
  <si>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</si>
  <si>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</si>
  <si>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</si>
  <si>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</si>
  <si>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</si>
  <si>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</si>
  <si>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</si>
  <si>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</si>
  <si>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</si>
  <si>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</si>
  <si>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</si>
  <si>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</si>
  <si>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</si>
  <si>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</si>
  <si>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</si>
  <si>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</si>
  <si>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</si>
  <si>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</si>
  <si>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</si>
  <si>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</si>
  <si>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</si>
  <si>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</si>
  <si>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</si>
  <si>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</si>
  <si>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</si>
  <si>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</si>
  <si>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</si>
  <si>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</si>
  <si>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</si>
  <si>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</si>
  <si>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</si>
  <si>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</si>
  <si>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</si>
  <si>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</si>
  <si>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</si>
  <si>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</si>
  <si>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</si>
  <si>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</si>
  <si>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</si>
  <si>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</si>
  <si>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</si>
  <si>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</si>
  <si>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</si>
  <si>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</si>
  <si>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</si>
  <si>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</si>
  <si>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</si>
  <si>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</si>
  <si>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</si>
  <si>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</si>
  <si>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</si>
  <si>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</si>
  <si>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</si>
  <si>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</si>
  <si>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</si>
  <si>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</si>
  <si>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</si>
  <si>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</si>
  <si>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</si>
  <si>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</si>
  <si>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</si>
  <si>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</si>
  <si>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</si>
  <si>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</si>
  <si>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</si>
  <si>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</si>
  <si>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</si>
  <si>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</si>
  <si>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</si>
  <si>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</si>
  <si>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</si>
  <si>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</si>
  <si>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</si>
  <si>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</si>
  <si>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</si>
  <si>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</si>
  <si>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</si>
  <si>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</si>
  <si>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</si>
  <si>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</si>
  <si>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</si>
  <si>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</si>
  <si>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</si>
  <si>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</si>
  <si>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</si>
  <si>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</si>
  <si>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</si>
  <si>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</si>
  <si>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</si>
  <si>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</si>
  <si>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</si>
  <si>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</si>
  <si>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</si>
  <si>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</si>
  <si>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</si>
  <si>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</si>
  <si>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</si>
  <si>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</si>
  <si>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</si>
  <si>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</si>
  <si>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</si>
  <si>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</si>
  <si>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</si>
  <si>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</si>
  <si>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</si>
  <si>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</si>
  <si>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</si>
  <si>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</si>
  <si>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</si>
  <si>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</si>
  <si>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</si>
  <si>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</si>
  <si>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</si>
  <si>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</si>
  <si>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</si>
  <si>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</si>
  <si>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</si>
  <si>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</si>
  <si>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</si>
  <si>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</si>
  <si>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</si>
  <si>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</si>
  <si>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</si>
  <si>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</si>
  <si>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</si>
  <si>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</si>
  <si>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</si>
  <si>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</si>
  <si>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</si>
  <si>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</si>
  <si>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</si>
  <si>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</si>
  <si>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</si>
  <si>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</si>
  <si>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</si>
  <si>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</si>
  <si>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</si>
  <si>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</si>
  <si>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</si>
  <si>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</si>
  <si>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</si>
  <si>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</si>
  <si>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</si>
  <si>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</si>
  <si>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</si>
  <si>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</si>
  <si>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</si>
  <si>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</si>
  <si>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</si>
  <si>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</si>
  <si>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</si>
  <si>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</si>
  <si>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</si>
  <si>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</si>
  <si>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</si>
  <si>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</si>
  <si>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</si>
  <si>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</si>
  <si>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</si>
  <si>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</si>
  <si>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</si>
  <si>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</si>
  <si>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</si>
  <si>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</si>
  <si>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</si>
  <si>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</si>
  <si>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</si>
  <si>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</si>
  <si>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</si>
  <si>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</si>
  <si>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</si>
  <si>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</si>
  <si>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</si>
  <si>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</si>
  <si>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</si>
  <si>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</si>
  <si>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</si>
  <si>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</si>
  <si>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</si>
  <si>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</si>
  <si>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</si>
  <si>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</si>
  <si>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</si>
  <si>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</si>
  <si>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</si>
  <si>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</si>
  <si>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</si>
  <si>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</si>
  <si>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</si>
  <si>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</si>
  <si>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</si>
  <si>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</si>
  <si>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</si>
  <si>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</si>
  <si>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</si>
  <si>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</si>
  <si>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</si>
  <si>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</si>
  <si>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</si>
  <si>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</si>
  <si>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</si>
  <si>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</si>
  <si>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</si>
  <si>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</si>
  <si>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</si>
  <si>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</si>
  <si>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</si>
  <si>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</si>
  <si>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</si>
  <si>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</si>
  <si>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</si>
  <si>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</si>
  <si>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</si>
  <si>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</si>
  <si>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</si>
  <si>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</si>
  <si>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</si>
  <si>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</si>
  <si>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</si>
  <si>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</si>
  <si>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</si>
  <si>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</si>
  <si>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</si>
  <si>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</si>
  <si>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</si>
  <si>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</si>
  <si>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</si>
  <si>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</si>
  <si>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</si>
  <si>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</si>
  <si>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</si>
  <si>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</si>
  <si>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</si>
  <si>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</si>
  <si>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</si>
  <si>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</si>
  <si>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</si>
  <si>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</si>
  <si>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</si>
  <si>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</si>
  <si>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</si>
  <si>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</si>
  <si>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</si>
  <si>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</si>
  <si>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</si>
  <si>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</si>
  <si>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</si>
  <si>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</si>
  <si>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</si>
  <si>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</si>
  <si>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</si>
  <si>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</si>
  <si>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</si>
  <si>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</si>
  <si>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</si>
  <si>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</si>
  <si>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</si>
  <si>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</si>
  <si>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</si>
  <si>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</si>
  <si>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</si>
  <si>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</si>
  <si>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</si>
  <si>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</si>
  <si>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</si>
  <si>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</si>
  <si>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</si>
  <si>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</si>
  <si>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</si>
  <si>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</si>
  <si>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</si>
  <si>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</si>
  <si>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</si>
  <si>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</si>
  <si>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</si>
  <si>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</si>
  <si>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</si>
  <si>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</si>
  <si>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</si>
  <si>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</si>
  <si>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</si>
  <si>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</si>
  <si>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</si>
  <si>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</si>
  <si>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</si>
  <si>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</si>
  <si>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</si>
  <si>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</si>
  <si>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</si>
  <si>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</si>
  <si>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</si>
  <si>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</si>
  <si>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</si>
  <si>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</si>
  <si>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</si>
  <si>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</si>
  <si>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</si>
  <si>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</si>
  <si>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</si>
  <si>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</si>
  <si>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</si>
  <si>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</si>
  <si>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</si>
  <si>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</si>
  <si>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</si>
  <si>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</si>
  <si>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</si>
  <si>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</si>
  <si>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</si>
  <si>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</si>
  <si>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</si>
  <si>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</si>
  <si>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</si>
  <si>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</si>
  <si>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</si>
  <si>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</si>
  <si>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</si>
  <si>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</si>
  <si>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</si>
  <si>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</si>
  <si>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</si>
  <si>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</si>
  <si>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</si>
  <si>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</si>
  <si>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</si>
  <si>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</si>
  <si>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</si>
  <si>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</si>
  <si>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</si>
  <si>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</si>
  <si>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</si>
  <si>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</si>
  <si>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</si>
  <si>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</si>
  <si>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</si>
  <si>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</si>
  <si>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</si>
  <si>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</si>
  <si>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</si>
  <si>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</si>
  <si>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</si>
  <si>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</si>
  <si>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</si>
  <si>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</si>
  <si>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</si>
  <si>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</si>
  <si>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</si>
  <si>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</si>
  <si>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</si>
  <si>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</si>
  <si>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</si>
  <si>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</si>
  <si>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</si>
  <si>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</si>
  <si>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</si>
  <si>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</si>
  <si>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</si>
  <si>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</si>
  <si>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</si>
  <si>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</si>
  <si>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</si>
  <si>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</si>
  <si>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</si>
  <si>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</si>
  <si>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</si>
  <si>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</si>
  <si>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</si>
  <si>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</si>
  <si>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</si>
  <si>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</si>
  <si>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</si>
  <si>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</si>
  <si>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</si>
  <si>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</si>
  <si>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</si>
  <si>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</si>
  <si>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</si>
  <si>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</si>
  <si>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</si>
  <si>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</si>
  <si>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</si>
  <si>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</si>
  <si>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</si>
  <si>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</si>
  <si>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</si>
  <si>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</si>
  <si>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</si>
  <si>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</si>
  <si>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</si>
  <si>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</si>
  <si>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</si>
  <si>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</si>
  <si>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</si>
  <si>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</si>
  <si>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</si>
  <si>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</si>
  <si>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</si>
  <si>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</si>
  <si>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</si>
  <si>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</si>
  <si>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</si>
  <si>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</si>
  <si>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</si>
  <si>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</si>
  <si>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</si>
  <si>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</si>
  <si>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</si>
  <si>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</si>
  <si>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</si>
  <si>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</si>
  <si>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</si>
  <si>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</si>
  <si>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</si>
  <si>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</si>
  <si>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</si>
  <si>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</si>
  <si>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</si>
  <si>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</si>
  <si>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</si>
  <si>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</si>
  <si>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</si>
  <si>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</si>
  <si>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</si>
  <si>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</si>
  <si>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</si>
  <si>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</si>
  <si>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</si>
  <si>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</si>
  <si>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</si>
  <si>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</si>
  <si>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</si>
  <si>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</si>
  <si>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</si>
  <si>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</si>
  <si>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</si>
  <si>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</si>
  <si>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</si>
  <si>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</si>
  <si>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</si>
  <si>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</si>
  <si>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</si>
  <si>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</si>
  <si>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</si>
  <si>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</si>
  <si>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</si>
  <si>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</si>
  <si>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</si>
  <si>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</si>
  <si>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</si>
  <si>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</si>
  <si>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</si>
  <si>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</si>
  <si>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</si>
  <si>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</si>
  <si>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</si>
  <si>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</si>
  <si>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</si>
  <si>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</si>
  <si>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</si>
  <si>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</si>
  <si>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</si>
  <si>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</si>
  <si>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</si>
  <si>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</si>
  <si>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</si>
  <si>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</si>
  <si>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</si>
  <si>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</si>
  <si>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</si>
  <si>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</si>
  <si>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</si>
  <si>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</si>
  <si>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</si>
  <si>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</si>
  <si>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</si>
  <si>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</si>
  <si>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</si>
  <si>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</si>
  <si>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</si>
  <si>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</si>
  <si>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</si>
  <si>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</si>
  <si>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</si>
  <si>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</si>
  <si>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</si>
  <si>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</si>
  <si>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</si>
  <si>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</si>
  <si>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</si>
  <si>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</si>
  <si>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</si>
  <si>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</si>
  <si>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</si>
  <si>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</si>
  <si>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</si>
  <si>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</si>
  <si>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</si>
  <si>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</si>
  <si>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</si>
  <si>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</si>
  <si>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</si>
  <si>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</si>
  <si>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</si>
  <si>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</si>
  <si>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</si>
  <si>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</si>
  <si>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</si>
  <si>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</si>
  <si>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</si>
  <si>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</si>
  <si>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</si>
  <si>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</si>
  <si>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</si>
  <si>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</si>
  <si>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</si>
  <si>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</si>
  <si>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</si>
  <si>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</si>
  <si>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</si>
  <si>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</si>
  <si>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</si>
  <si>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</si>
  <si>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</si>
  <si>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</si>
  <si>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</si>
  <si>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</si>
  <si>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</si>
  <si>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</si>
  <si>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</si>
  <si>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</si>
  <si>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</si>
  <si>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</si>
  <si>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</si>
  <si>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</si>
  <si>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</si>
  <si>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</si>
  <si>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</si>
  <si>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</si>
  <si>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</si>
  <si>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</si>
  <si>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</si>
  <si>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</si>
  <si>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</si>
  <si>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</si>
  <si>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</si>
  <si>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</si>
  <si>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</si>
  <si>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</si>
  <si>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</si>
  <si>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</si>
  <si>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</si>
  <si>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</si>
  <si>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</si>
  <si>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</si>
  <si>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</si>
  <si>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</si>
  <si>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</si>
  <si>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</si>
  <si>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</si>
  <si>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</si>
  <si>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</si>
  <si>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</si>
  <si>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</si>
  <si>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</si>
  <si>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</si>
  <si>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</si>
  <si>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</si>
  <si>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</si>
  <si>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</si>
  <si>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</si>
  <si>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</si>
  <si>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</si>
  <si>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</si>
  <si>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</si>
  <si>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</si>
  <si>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</si>
  <si>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</si>
  <si>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</si>
  <si>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</si>
  <si>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</si>
  <si>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</si>
  <si>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</si>
  <si>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</si>
  <si>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</si>
  <si>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</si>
  <si>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</si>
  <si>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</si>
  <si>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</si>
  <si>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</si>
  <si>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</si>
  <si>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</si>
  <si>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</si>
  <si>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</si>
  <si>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</si>
  <si>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</si>
  <si>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</si>
  <si>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</si>
  <si>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</si>
  <si>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</si>
  <si>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</si>
  <si>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</si>
  <si>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</si>
  <si>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</si>
  <si>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</si>
  <si>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</si>
  <si>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</si>
  <si>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</si>
  <si>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</si>
  <si>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</si>
  <si>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</si>
  <si>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</si>
  <si>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</si>
  <si>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</si>
  <si>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</si>
  <si>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</si>
  <si>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</si>
  <si>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</si>
  <si>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</si>
  <si>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</si>
  <si>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</si>
  <si>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</si>
  <si>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</si>
  <si>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</si>
  <si>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</si>
  <si>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</si>
  <si>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</si>
  <si>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</si>
  <si>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</si>
  <si>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</si>
  <si>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</si>
  <si>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</si>
  <si>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</si>
  <si>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</si>
  <si>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</si>
  <si>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</si>
  <si>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</si>
  <si>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</si>
  <si>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</si>
  <si>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</si>
  <si>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</si>
  <si>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</si>
  <si>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</si>
  <si>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</si>
  <si>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</si>
  <si>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</si>
  <si>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</si>
  <si>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</si>
  <si>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</si>
  <si>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</si>
  <si>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</si>
  <si>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</si>
  <si>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</si>
  <si>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</si>
  <si>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</si>
  <si>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</si>
  <si>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</si>
  <si>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</si>
  <si>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</si>
  <si>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</si>
  <si>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</si>
  <si>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</si>
  <si>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</si>
  <si>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</si>
  <si>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</si>
  <si>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</si>
  <si>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</si>
  <si>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</si>
  <si>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</si>
  <si>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</si>
  <si>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</si>
  <si>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</si>
  <si>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</si>
  <si>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</si>
  <si>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</si>
  <si>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</si>
  <si>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</si>
  <si>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</si>
  <si>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</si>
  <si>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</si>
  <si>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</si>
  <si>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</si>
  <si>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</si>
  <si>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</si>
  <si>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</si>
  <si>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</si>
  <si>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</si>
  <si>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</si>
  <si>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</si>
  <si>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</si>
  <si>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</si>
  <si>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</si>
  <si>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</si>
  <si>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</si>
  <si>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</si>
  <si>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</si>
  <si>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</si>
  <si>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</si>
  <si>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</si>
  <si>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</si>
  <si>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</si>
  <si>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</si>
  <si>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</si>
  <si>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</si>
  <si>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</si>
  <si>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</si>
  <si>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</si>
  <si>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</si>
  <si>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</si>
  <si>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</si>
  <si>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</si>
  <si>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</si>
  <si>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</si>
  <si>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</si>
  <si>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</si>
  <si>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</si>
  <si>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</si>
  <si>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</si>
  <si>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</si>
  <si>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</si>
  <si>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</si>
  <si>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</si>
  <si>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</si>
  <si>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</si>
  <si>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</si>
  <si>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</si>
  <si>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</si>
  <si>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</si>
  <si>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</si>
  <si>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</si>
  <si>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</si>
  <si>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</si>
  <si>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</si>
  <si>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</si>
  <si>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</si>
  <si>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</si>
  <si>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</si>
  <si>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</si>
  <si>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</si>
  <si>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</si>
  <si>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</si>
  <si>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</si>
  <si>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</si>
  <si>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</si>
  <si>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</si>
  <si>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</si>
  <si>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</si>
  <si>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</si>
  <si>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</si>
  <si>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</si>
  <si>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</si>
  <si>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</si>
  <si>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</si>
  <si>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</si>
  <si>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</si>
  <si>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</si>
  <si>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</si>
  <si>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</si>
  <si>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</si>
  <si>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</si>
  <si>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</si>
  <si>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</si>
  <si>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</si>
  <si>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</si>
  <si>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</si>
  <si>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</si>
  <si>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</si>
  <si>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</si>
  <si>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</si>
  <si>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</si>
  <si>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</si>
  <si>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</si>
  <si>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</si>
  <si>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</si>
  <si>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</si>
  <si>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</si>
  <si>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</si>
  <si>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</si>
  <si>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</si>
  <si>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</si>
  <si>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</si>
  <si>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</si>
  <si>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</si>
  <si>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</si>
  <si>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</si>
  <si>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</si>
  <si>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</si>
  <si>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</si>
  <si>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</si>
  <si>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</si>
  <si>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</si>
  <si>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</si>
  <si>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</si>
  <si>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</si>
  <si>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</si>
  <si>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</si>
  <si>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</si>
  <si>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</si>
  <si>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</si>
  <si>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</si>
  <si>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</si>
  <si>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</si>
  <si>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</si>
  <si>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</si>
  <si>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</si>
  <si>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</si>
  <si>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</si>
  <si>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</si>
  <si>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</si>
  <si>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</si>
  <si>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</si>
  <si>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</si>
  <si>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</si>
  <si>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</si>
  <si>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</si>
  <si>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</si>
  <si>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</si>
  <si>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</si>
  <si>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</si>
  <si>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</si>
  <si>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</si>
  <si>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</si>
  <si>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</si>
  <si>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</si>
  <si>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</si>
  <si>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</si>
  <si>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</si>
  <si>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</si>
  <si>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</si>
  <si>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</si>
  <si>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</si>
  <si>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</si>
  <si>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</si>
  <si>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</si>
  <si>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</si>
  <si>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</si>
  <si>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</si>
  <si>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</si>
  <si>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</si>
  <si>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</si>
  <si>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</si>
  <si>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</si>
  <si>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</si>
  <si>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</si>
  <si>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</si>
  <si>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</si>
  <si>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</si>
  <si>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</si>
  <si>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</si>
  <si>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</si>
  <si>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</si>
  <si>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</si>
  <si>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</si>
  <si>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</si>
  <si>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</si>
  <si>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</si>
  <si>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</si>
  <si>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</si>
  <si>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</si>
  <si>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</si>
  <si>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</si>
  <si>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</si>
  <si>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</si>
  <si>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</si>
  <si>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</si>
  <si>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</si>
  <si>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</si>
  <si>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</si>
  <si>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</si>
  <si>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</si>
  <si>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</si>
  <si>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</si>
  <si>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</si>
  <si>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</si>
  <si>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</si>
  <si>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</si>
  <si>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</si>
  <si>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</si>
  <si>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</si>
  <si>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</si>
  <si>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</si>
  <si>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</si>
  <si>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</si>
  <si>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</si>
  <si>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</si>
  <si>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</si>
  <si>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</si>
  <si>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</si>
  <si>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</si>
  <si>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</si>
  <si>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</si>
  <si>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</si>
  <si>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</si>
  <si>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</si>
  <si>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</si>
  <si>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</si>
  <si>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</si>
  <si>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</si>
  <si>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</si>
  <si>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</si>
  <si>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</si>
  <si>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</si>
  <si>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</si>
  <si>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</si>
  <si>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</si>
  <si>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</si>
  <si>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</si>
  <si>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</si>
  <si>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</si>
  <si>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</si>
  <si>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</si>
  <si>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</si>
  <si>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</si>
  <si>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</si>
  <si>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</si>
  <si>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</si>
  <si>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</si>
  <si>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</si>
  <si>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</si>
  <si>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</si>
  <si>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</si>
  <si>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</si>
  <si>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</si>
  <si>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</si>
  <si>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</si>
  <si>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</si>
  <si>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</si>
  <si>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</si>
  <si>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</si>
  <si>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</si>
  <si>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</si>
  <si>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</si>
  <si>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</si>
  <si>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</si>
  <si>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</si>
  <si>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</si>
  <si>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</si>
  <si>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</si>
  <si>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</si>
  <si>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</si>
  <si>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</si>
  <si>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</si>
  <si>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</si>
  <si>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</si>
  <si>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</si>
  <si>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</si>
  <si>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</si>
  <si>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</si>
  <si>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</si>
  <si>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</si>
  <si>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</si>
  <si>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</si>
  <si>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</si>
  <si>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</si>
  <si>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</si>
  <si>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</si>
  <si>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</si>
  <si>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</si>
  <si>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</si>
  <si>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</si>
  <si>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</si>
  <si>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</si>
  <si>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</si>
  <si>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</si>
  <si>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</si>
  <si>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</si>
  <si>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</si>
  <si>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</si>
  <si>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</si>
  <si>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</si>
  <si>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</si>
  <si>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</si>
  <si>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</si>
  <si>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</si>
  <si>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</si>
  <si>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</si>
  <si>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</si>
  <si>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</si>
  <si>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</si>
  <si>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</si>
  <si>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</si>
  <si>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</si>
  <si>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</si>
  <si>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</si>
  <si>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</si>
  <si>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</si>
  <si>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</si>
  <si>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</si>
  <si>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</si>
  <si>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</si>
  <si>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</si>
  <si>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</si>
  <si>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</si>
  <si>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</si>
  <si>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</si>
  <si>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</si>
  <si>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</si>
  <si>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</si>
  <si>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</si>
  <si>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</si>
  <si>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</si>
  <si>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</si>
  <si>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</si>
  <si>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</si>
  <si>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</si>
  <si>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</si>
  <si>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</si>
  <si>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</si>
  <si>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</si>
  <si>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</si>
  <si>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</si>
  <si>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</si>
  <si>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</si>
  <si>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</si>
  <si>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</si>
  <si>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</si>
  <si>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</si>
  <si>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</si>
  <si>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</si>
  <si>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</si>
  <si>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</si>
  <si>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</si>
  <si>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</si>
  <si>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</si>
  <si>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</si>
  <si>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</si>
  <si>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</si>
  <si>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</si>
  <si>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</si>
  <si>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</si>
  <si>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</si>
  <si>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</si>
  <si>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</si>
  <si>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</si>
  <si>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</si>
  <si>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</si>
  <si>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</si>
  <si>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</si>
  <si>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</si>
  <si>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</si>
  <si>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</si>
  <si>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</si>
  <si>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</si>
  <si>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</si>
  <si>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</si>
  <si>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</si>
  <si>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</si>
  <si>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</si>
  <si>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</si>
  <si>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</si>
  <si>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</si>
  <si>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</si>
  <si>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</si>
  <si>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</si>
  <si>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</si>
  <si>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</si>
  <si>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</si>
  <si>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</si>
  <si>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</si>
  <si>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</si>
  <si>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</si>
  <si>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</si>
  <si>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</si>
  <si>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</si>
  <si>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</si>
  <si>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</si>
  <si>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</si>
  <si>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</si>
  <si>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</si>
  <si>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</si>
  <si>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</si>
  <si>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</si>
  <si>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</si>
  <si>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</si>
  <si>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</si>
  <si>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</si>
  <si>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</si>
  <si>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</si>
  <si>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</si>
  <si>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</si>
  <si>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</si>
  <si>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</si>
  <si>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</si>
  <si>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</si>
  <si>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</si>
  <si>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</si>
  <si>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</si>
  <si>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</si>
  <si>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</si>
  <si>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</si>
  <si>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</si>
  <si>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</si>
  <si>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</si>
  <si>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</si>
  <si>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</si>
  <si>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</si>
  <si>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</si>
  <si>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</si>
  <si>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</si>
  <si>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</si>
  <si>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</si>
  <si>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</si>
  <si>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</si>
  <si>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</si>
  <si>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</si>
  <si>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</si>
  <si>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</si>
  <si>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</si>
  <si>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</si>
  <si>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</si>
  <si>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</si>
  <si>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</si>
  <si>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</si>
  <si>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</si>
  <si>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</si>
  <si>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</si>
  <si>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</si>
  <si>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</si>
  <si>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</si>
  <si>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</si>
  <si>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</si>
  <si>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</si>
  <si>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</si>
  <si>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</si>
  <si>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</si>
  <si>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</si>
  <si>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</si>
  <si>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</si>
  <si>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</si>
  <si>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</si>
  <si>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</si>
  <si>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</si>
  <si>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</si>
  <si>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</si>
  <si>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</si>
  <si>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</si>
  <si>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</si>
  <si>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</si>
  <si>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</si>
  <si>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</si>
  <si>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</si>
  <si>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</si>
  <si>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</si>
  <si>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</si>
  <si>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</si>
  <si>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</si>
  <si>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</si>
  <si>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</si>
  <si>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</si>
  <si>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</si>
  <si>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</si>
  <si>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</si>
  <si>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</si>
  <si>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</si>
  <si>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</si>
  <si>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</si>
  <si>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</si>
  <si>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</si>
  <si>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</si>
  <si>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</si>
  <si>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</si>
  <si>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</si>
  <si>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</si>
  <si>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</si>
  <si>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</si>
  <si>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</si>
  <si>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</si>
  <si>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</si>
  <si>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</si>
  <si>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</si>
  <si>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</si>
  <si>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</si>
  <si>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</si>
  <si>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</si>
  <si>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</si>
  <si>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</si>
  <si>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</si>
  <si>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</si>
  <si>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</si>
  <si>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</si>
  <si>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</si>
  <si>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</si>
  <si>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</si>
  <si>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</si>
  <si>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</si>
  <si>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</si>
  <si>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</si>
  <si>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</si>
  <si>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</si>
  <si>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</si>
  <si>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</si>
  <si>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</si>
  <si>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</si>
  <si>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</si>
  <si>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</si>
  <si>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</si>
  <si>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</si>
  <si>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</si>
  <si>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</si>
  <si>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</si>
  <si>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</si>
  <si>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</si>
  <si>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</si>
  <si>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</si>
  <si>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</si>
  <si>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</si>
  <si>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</si>
  <si>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</si>
  <si>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</si>
  <si>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</si>
  <si>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</si>
  <si>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</si>
  <si>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</si>
  <si>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</si>
  <si>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</si>
  <si>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</si>
  <si>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</si>
  <si>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</si>
  <si>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</si>
  <si>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</si>
  <si>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</si>
  <si>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</si>
  <si>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</si>
  <si>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</si>
  <si>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</si>
  <si>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</si>
  <si>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</si>
  <si>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</si>
  <si>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</si>
  <si>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</si>
  <si>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</si>
  <si>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</si>
  <si>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</si>
  <si>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</si>
  <si>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</si>
  <si>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</si>
  <si>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</si>
  <si>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</si>
  <si>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</si>
  <si>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</si>
  <si>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</si>
  <si>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</si>
  <si>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</si>
  <si>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</si>
  <si>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</si>
  <si>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</si>
  <si>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</si>
  <si>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</si>
  <si>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</si>
  <si>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</si>
  <si>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</si>
  <si>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</si>
  <si>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</si>
  <si>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</si>
  <si>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</si>
  <si>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</si>
  <si>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</si>
  <si>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</si>
  <si>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</si>
  <si>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</si>
  <si>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</si>
  <si>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</si>
  <si>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</si>
  <si>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</si>
  <si>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</si>
  <si>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</si>
  <si>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</si>
  <si>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</si>
  <si>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</si>
  <si>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</si>
  <si>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</si>
  <si>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</si>
  <si>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</si>
  <si>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</si>
  <si>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</si>
  <si>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</si>
  <si>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</si>
  <si>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</si>
  <si>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</si>
  <si>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</si>
  <si>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</si>
  <si>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</si>
  <si>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</si>
  <si>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</si>
  <si>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</si>
  <si>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</si>
  <si>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</si>
  <si>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</si>
  <si>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</si>
  <si>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</si>
  <si>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</si>
  <si>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</si>
  <si>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</si>
  <si>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</si>
  <si>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</si>
  <si>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</si>
  <si>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</si>
  <si>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</si>
  <si>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</si>
  <si>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</si>
  <si>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</si>
  <si>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</si>
  <si>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</si>
  <si>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</si>
  <si>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</si>
  <si>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</si>
  <si>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</si>
  <si>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</si>
  <si>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</si>
  <si>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</si>
  <si>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</si>
  <si>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</si>
  <si>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</si>
  <si>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</si>
  <si>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</si>
  <si>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</si>
  <si>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</si>
  <si>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</si>
  <si>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</si>
  <si>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</si>
  <si>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</si>
  <si>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</si>
  <si>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</si>
  <si>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</si>
  <si>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</si>
  <si>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</si>
  <si>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</si>
  <si>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</si>
  <si>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</si>
  <si>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</si>
  <si>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</si>
  <si>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</si>
  <si>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</si>
  <si>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</si>
  <si>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</si>
  <si>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</si>
  <si>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</si>
  <si>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</si>
  <si>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</si>
  <si>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</si>
  <si>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</si>
  <si>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</si>
  <si>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</si>
  <si>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</si>
  <si>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</si>
  <si>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</si>
  <si>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</si>
  <si>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</si>
  <si>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</si>
  <si>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</si>
  <si>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</si>
  <si>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</si>
  <si>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</si>
  <si>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</si>
  <si>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</si>
  <si>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</si>
  <si>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</si>
  <si>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</si>
  <si>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</si>
  <si>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</si>
  <si>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</si>
  <si>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</si>
  <si>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</si>
  <si>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</si>
  <si>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</si>
  <si>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</si>
  <si>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</si>
  <si>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</si>
  <si>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</si>
  <si>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</si>
  <si>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</si>
  <si>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</si>
  <si>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</si>
  <si>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</si>
  <si>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</si>
  <si>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</si>
  <si>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</si>
  <si>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</si>
  <si>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</si>
  <si>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</si>
  <si>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</si>
  <si>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</si>
  <si>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</si>
  <si>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</si>
  <si>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</si>
  <si>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</si>
  <si>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</si>
  <si>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</si>
  <si>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</si>
  <si>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</si>
  <si>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</si>
  <si>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</si>
  <si>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</si>
  <si>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</si>
  <si>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</si>
  <si>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</si>
  <si>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</si>
  <si>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</si>
  <si>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</si>
  <si>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</si>
  <si>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</si>
  <si>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</si>
  <si>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</si>
  <si>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</si>
  <si>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</si>
  <si>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</si>
  <si>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</si>
  <si>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</si>
  <si>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</si>
  <si>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</si>
  <si>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</si>
  <si>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</si>
  <si>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</si>
  <si>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</si>
  <si>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</si>
  <si>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</si>
  <si>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</si>
  <si>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</si>
  <si>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</si>
  <si>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</si>
  <si>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</si>
  <si>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</si>
  <si>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</si>
  <si>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</si>
  <si>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</si>
  <si>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</si>
  <si>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</si>
  <si>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</si>
  <si>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</si>
  <si>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</si>
  <si>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</si>
  <si>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</si>
  <si>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</si>
  <si>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</si>
  <si>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</si>
  <si>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</si>
  <si>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</si>
  <si>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</si>
  <si>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</si>
  <si>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</si>
  <si>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</si>
  <si>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</si>
  <si>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</si>
  <si>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</si>
  <si>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</si>
  <si>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</si>
  <si>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</si>
  <si>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</si>
  <si>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</si>
  <si>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</si>
  <si>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</si>
  <si>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</si>
  <si>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</si>
  <si>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</si>
  <si>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</si>
  <si>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</si>
  <si>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</si>
  <si>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</si>
  <si>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</si>
  <si>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</si>
  <si>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</si>
  <si>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</si>
  <si>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</si>
  <si>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</si>
  <si>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</si>
  <si>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</si>
  <si>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</si>
  <si>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</si>
  <si>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</si>
  <si>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</si>
  <si>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</si>
  <si>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</si>
  <si>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</si>
  <si>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</si>
  <si>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</si>
  <si>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</si>
  <si>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</si>
  <si>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</si>
  <si>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</si>
  <si>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</si>
  <si>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</si>
  <si>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</si>
  <si>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</si>
  <si>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</si>
  <si>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</si>
  <si>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</si>
  <si>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</si>
  <si>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</si>
  <si>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</si>
  <si>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</si>
  <si>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</si>
  <si>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</si>
  <si>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</si>
  <si>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</si>
  <si>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</si>
  <si>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</si>
  <si>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</si>
  <si>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</si>
  <si>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</si>
  <si>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</si>
  <si>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</si>
  <si>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</si>
  <si>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</si>
  <si>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</si>
  <si>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</si>
  <si>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</si>
  <si>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</si>
  <si>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</si>
  <si>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</si>
  <si>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</si>
  <si>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</si>
  <si>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</si>
  <si>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</si>
  <si>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</si>
  <si>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</si>
  <si>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</si>
  <si>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</si>
  <si>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</si>
  <si>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</si>
  <si>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</si>
  <si>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</si>
  <si>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</si>
  <si>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</si>
  <si>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</si>
  <si>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</si>
  <si>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</si>
  <si>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</si>
  <si>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</si>
  <si>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</si>
  <si>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</si>
  <si>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</si>
  <si>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</si>
  <si>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</si>
  <si>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</si>
  <si>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</si>
  <si>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</si>
  <si>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</si>
  <si>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</si>
  <si>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</si>
  <si>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</si>
  <si>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</si>
  <si>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</si>
  <si>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</si>
  <si>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</si>
  <si>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</si>
  <si>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</si>
  <si>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</si>
  <si>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</si>
  <si>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</si>
  <si>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</si>
  <si>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</si>
  <si>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</si>
  <si>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</si>
  <si>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</si>
  <si>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</si>
  <si>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</si>
  <si>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</si>
  <si>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</si>
  <si>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</si>
  <si>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</si>
  <si>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</si>
  <si>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</si>
  <si>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</si>
  <si>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</si>
  <si>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</si>
  <si>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</si>
  <si>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</si>
  <si>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</si>
  <si>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</si>
  <si>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</si>
  <si>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</si>
  <si>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</si>
  <si>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</si>
  <si>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</si>
  <si>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</si>
  <si>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</si>
  <si>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</si>
  <si>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</si>
  <si>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</si>
  <si>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</si>
  <si>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</si>
  <si>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</si>
  <si>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</si>
  <si>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</si>
  <si>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</si>
  <si>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</si>
  <si>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</si>
  <si>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</si>
  <si>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</si>
  <si>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</si>
  <si>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</si>
  <si>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</si>
  <si>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</si>
  <si>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</si>
  <si>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</si>
  <si>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</si>
  <si>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</si>
  <si>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</si>
  <si>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</si>
  <si>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</si>
  <si>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</si>
  <si>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</si>
  <si>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</si>
  <si>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</si>
  <si>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</si>
  <si>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</si>
  <si>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</si>
  <si>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</si>
  <si>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</si>
  <si>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</si>
  <si>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</si>
  <si>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</si>
  <si>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</si>
  <si>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</si>
  <si>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</si>
  <si>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</si>
  <si>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</si>
  <si>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</si>
  <si>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</si>
  <si>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</si>
  <si>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</si>
  <si>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</si>
  <si>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</si>
  <si>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</si>
  <si>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</si>
  <si>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</si>
  <si>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</si>
  <si>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</si>
  <si>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</si>
  <si>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</si>
  <si>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</si>
  <si>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</si>
  <si>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</si>
  <si>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</si>
  <si>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</si>
  <si>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</si>
  <si>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</si>
  <si>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</si>
  <si>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</si>
  <si>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</si>
  <si>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</si>
  <si>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</si>
  <si>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</si>
  <si>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</si>
  <si>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</si>
  <si>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</si>
  <si>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</si>
  <si>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</si>
  <si>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</si>
  <si>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</si>
  <si>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</si>
  <si>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</si>
  <si>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</si>
  <si>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</si>
  <si>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</si>
  <si>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</si>
  <si>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</si>
  <si>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</si>
  <si>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</si>
  <si>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</si>
  <si>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</si>
  <si>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</si>
  <si>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</si>
  <si>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</si>
  <si>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</si>
  <si>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</si>
  <si>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</si>
  <si>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</si>
  <si>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</si>
  <si>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</si>
  <si>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</si>
  <si>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</si>
  <si>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</si>
  <si>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</si>
  <si>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</si>
  <si>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</si>
  <si>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</si>
  <si>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</si>
  <si>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</si>
  <si>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</si>
  <si>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</si>
  <si>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</si>
  <si>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</si>
  <si>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</si>
  <si>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</si>
  <si>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</si>
  <si>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</si>
  <si>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</si>
  <si>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</si>
  <si>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</si>
  <si>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</si>
  <si>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</si>
  <si>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</si>
  <si>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</si>
  <si>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</si>
  <si>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</si>
  <si>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</si>
  <si>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</si>
  <si>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</si>
  <si>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</si>
  <si>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</si>
  <si>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</si>
  <si>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</si>
  <si>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</si>
  <si>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</si>
  <si>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</si>
  <si>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</si>
  <si>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</si>
  <si>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</si>
  <si>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</si>
  <si>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</si>
  <si>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</si>
  <si>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</si>
  <si>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</si>
  <si>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</si>
  <si>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</si>
  <si>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</si>
  <si>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</si>
  <si>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</si>
  <si>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</si>
  <si>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</si>
  <si>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</si>
  <si>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</si>
  <si>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</si>
  <si>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</si>
  <si>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</si>
  <si>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</si>
  <si>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</si>
  <si>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</si>
  <si>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</si>
  <si>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</si>
  <si>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</si>
  <si>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</si>
  <si>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</si>
  <si>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</si>
  <si>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</si>
  <si>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</si>
  <si>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</si>
  <si>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</si>
  <si>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</si>
  <si>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</si>
  <si>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</si>
  <si>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</si>
  <si>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</si>
  <si>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</si>
  <si>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</si>
  <si>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</si>
  <si>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</si>
  <si>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</si>
  <si>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</si>
  <si>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</si>
  <si>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</si>
  <si>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</si>
  <si>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</si>
  <si>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</si>
  <si>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</si>
  <si>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</si>
  <si>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</si>
  <si>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</si>
  <si>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</si>
  <si>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</si>
  <si>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</si>
  <si>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</si>
  <si>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</si>
  <si>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</si>
  <si>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</si>
  <si>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</si>
  <si>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</si>
  <si>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</si>
  <si>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</si>
  <si>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</si>
  <si>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</si>
  <si>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</si>
  <si>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</si>
  <si>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</si>
  <si>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</si>
  <si>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</si>
  <si>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</si>
  <si>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</si>
  <si>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</si>
  <si>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</si>
  <si>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</si>
  <si>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</si>
  <si>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</si>
  <si>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</si>
  <si>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</si>
  <si>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</si>
  <si>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</si>
  <si>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</si>
  <si>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</si>
  <si>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</si>
  <si>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</si>
  <si>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</si>
  <si>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</si>
  <si>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</si>
  <si>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</si>
  <si>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</si>
  <si>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</si>
  <si>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</si>
  <si>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</si>
  <si>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</si>
  <si>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</si>
  <si>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</si>
  <si>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</si>
  <si>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</si>
  <si>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</si>
  <si>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</si>
  <si>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</si>
  <si>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</si>
  <si>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</si>
  <si>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</si>
  <si>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</si>
  <si>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</si>
  <si>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</si>
  <si>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</si>
  <si>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</si>
  <si>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</si>
  <si>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</si>
  <si>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</si>
  <si>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</si>
  <si>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</si>
  <si>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</si>
  <si>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</si>
  <si>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</si>
  <si>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</si>
  <si>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</si>
  <si>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</si>
  <si>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</si>
  <si>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</si>
  <si>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</si>
  <si>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</si>
  <si>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</si>
  <si>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</si>
  <si>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</si>
  <si>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</si>
  <si>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</si>
  <si>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</si>
  <si>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</si>
  <si>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</si>
  <si>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</si>
  <si>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</si>
  <si>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</si>
  <si>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</si>
  <si>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</si>
  <si>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</si>
  <si>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</si>
  <si>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</si>
  <si>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</si>
  <si>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</si>
  <si>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</si>
  <si>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</si>
  <si>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</si>
  <si>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</si>
  <si>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</si>
  <si>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</si>
  <si>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</si>
  <si>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</si>
  <si>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</si>
  <si>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</si>
  <si>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</si>
  <si>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</si>
  <si>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</si>
  <si>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</si>
  <si>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</si>
  <si>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</si>
  <si>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</si>
  <si>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</si>
  <si>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</si>
  <si>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</si>
  <si>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</si>
  <si>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</si>
  <si>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</si>
  <si>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</si>
  <si>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</si>
  <si>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</si>
  <si>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</si>
  <si>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</si>
  <si>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</si>
  <si>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</si>
  <si>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</si>
  <si>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</si>
  <si>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</si>
  <si>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</si>
  <si>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</si>
  <si>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</si>
  <si>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</si>
  <si>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</si>
  <si>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</si>
  <si>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</si>
  <si>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</si>
  <si>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</si>
  <si>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</si>
  <si>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</si>
  <si>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</si>
  <si>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</si>
  <si>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</si>
  <si>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</si>
  <si>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</si>
  <si>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</si>
  <si>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</si>
  <si>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</si>
  <si>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</si>
  <si>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</si>
  <si>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</si>
  <si>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</si>
  <si>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</si>
  <si>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</si>
  <si>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</si>
  <si>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</si>
  <si>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</si>
  <si>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</si>
  <si>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</si>
  <si>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</si>
  <si>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</si>
  <si>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</si>
  <si>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</si>
  <si>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</si>
  <si>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</si>
  <si>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</si>
  <si>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</si>
  <si>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</si>
  <si>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</si>
  <si>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</si>
  <si>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</si>
  <si>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</si>
  <si>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</si>
  <si>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</si>
  <si>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</si>
  <si>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</si>
  <si>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</si>
  <si>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</si>
  <si>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</si>
  <si>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</si>
  <si>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</si>
  <si>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</si>
  <si>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</si>
  <si>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</si>
  <si>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</si>
  <si>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</si>
  <si>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</si>
  <si>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</si>
  <si>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</si>
  <si>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</si>
  <si>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</si>
  <si>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</si>
  <si>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</si>
  <si>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</si>
  <si>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</si>
  <si>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</si>
  <si>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</si>
  <si>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</si>
  <si>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</si>
  <si>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</si>
  <si>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</si>
  <si>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</si>
  <si>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</si>
  <si>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</si>
  <si>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</si>
  <si>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</si>
  <si>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</si>
  <si>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</si>
  <si>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</si>
  <si>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</si>
  <si>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</si>
  <si>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</si>
  <si>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</si>
  <si>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</si>
  <si>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</si>
  <si>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</si>
  <si>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</si>
  <si>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</si>
  <si>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</si>
  <si>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</si>
  <si>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</si>
  <si>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</si>
  <si>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</si>
  <si>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</si>
  <si>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</si>
  <si>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</si>
  <si>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</si>
  <si>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</si>
  <si>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</si>
  <si>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</si>
  <si>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</si>
  <si>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</si>
  <si>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</si>
  <si>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</si>
  <si>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</si>
  <si>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</si>
  <si>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</si>
  <si>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</si>
  <si>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</si>
  <si>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</si>
  <si>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</si>
  <si>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</si>
  <si>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</si>
  <si>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</si>
  <si>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</si>
  <si>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</si>
  <si>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</si>
  <si>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</si>
  <si>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</si>
  <si>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</si>
  <si>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</si>
  <si>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</si>
  <si>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</si>
  <si>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</si>
  <si>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</si>
  <si>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</si>
  <si>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</si>
  <si>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</si>
  <si>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</si>
  <si>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</si>
  <si>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</si>
  <si>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</si>
  <si>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</si>
  <si>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</si>
  <si>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</si>
  <si>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</si>
  <si>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</si>
  <si>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</si>
  <si>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</si>
  <si>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</si>
  <si>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</si>
  <si>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</si>
  <si>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</si>
  <si>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</si>
  <si>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</si>
  <si>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</si>
  <si>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</si>
  <si>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</si>
  <si>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</si>
  <si>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</si>
  <si>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</si>
  <si>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</si>
  <si>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</si>
  <si>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</si>
  <si>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</si>
  <si>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</si>
  <si>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</si>
  <si>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</si>
  <si>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</si>
  <si>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</si>
  <si>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</si>
  <si>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</si>
  <si>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</si>
  <si>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</si>
  <si>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</si>
  <si>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</si>
  <si>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</si>
  <si>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</si>
  <si>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</si>
  <si>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</si>
  <si>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</si>
  <si>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</si>
  <si>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</si>
  <si>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</si>
  <si>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</si>
  <si>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</si>
  <si>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</si>
  <si>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</si>
  <si>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</si>
  <si>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</si>
  <si>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</si>
  <si>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</si>
  <si>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</si>
  <si>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</si>
  <si>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</si>
  <si>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</si>
  <si>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</si>
  <si>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</si>
  <si>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</si>
  <si>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</si>
  <si>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</si>
  <si>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</si>
  <si>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</si>
  <si>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</si>
  <si>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</si>
  <si>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</si>
  <si>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</si>
  <si>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</si>
  <si>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</si>
  <si>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</si>
  <si>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</si>
  <si>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</si>
  <si>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</si>
  <si>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</si>
  <si>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</si>
  <si>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</si>
  <si>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</si>
  <si>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</si>
  <si>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</si>
  <si>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</si>
  <si>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</si>
  <si>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</si>
  <si>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</si>
  <si>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</si>
  <si>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</si>
  <si>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</si>
  <si>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</si>
  <si>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</si>
  <si>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</si>
  <si>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</si>
  <si>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</si>
  <si>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</si>
  <si>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</si>
  <si>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</si>
  <si>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</si>
  <si>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</si>
  <si>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</si>
  <si>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</si>
  <si>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</si>
  <si>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</si>
  <si>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</si>
  <si>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</si>
  <si>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</si>
  <si>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</si>
  <si>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</si>
  <si>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</si>
  <si>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</si>
  <si>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</si>
  <si>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</si>
  <si>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</si>
  <si>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</si>
  <si>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</si>
  <si>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</si>
  <si>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</si>
  <si>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</si>
  <si>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</si>
  <si>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</si>
  <si>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</si>
  <si>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</si>
  <si>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</si>
  <si>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</si>
  <si>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</si>
  <si>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</si>
  <si>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</si>
  <si>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</si>
  <si>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</si>
  <si>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</si>
  <si>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</si>
  <si>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</si>
  <si>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</si>
  <si>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</si>
  <si>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</si>
  <si>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</si>
  <si>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</si>
  <si>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</si>
  <si>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</si>
  <si>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</si>
  <si>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</si>
  <si>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</si>
  <si>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</si>
  <si>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</si>
  <si>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</si>
  <si>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</si>
  <si>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</si>
  <si>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</si>
  <si>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</si>
  <si>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</si>
  <si>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</si>
  <si>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</si>
  <si>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</si>
  <si>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</si>
  <si>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</si>
  <si>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</si>
  <si>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</si>
  <si>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</si>
  <si>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</si>
  <si>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</si>
  <si>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</si>
  <si>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</si>
  <si>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</si>
  <si>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</si>
  <si>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</si>
  <si>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</si>
  <si>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</si>
  <si>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</si>
  <si>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</si>
  <si>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</si>
  <si>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</si>
  <si>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</si>
  <si>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</si>
  <si>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</si>
  <si>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</si>
  <si>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</si>
  <si>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</si>
  <si>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</si>
  <si>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</si>
  <si>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</si>
  <si>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</si>
  <si>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</si>
  <si>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</si>
  <si>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</si>
  <si>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</si>
  <si>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</si>
  <si>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</si>
  <si>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</si>
  <si>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</si>
  <si>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</si>
  <si>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</si>
  <si>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</si>
  <si>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</si>
  <si>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</si>
  <si>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</si>
  <si>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</si>
  <si>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</si>
  <si>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</si>
  <si>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</si>
  <si>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</si>
  <si>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</si>
  <si>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</si>
  <si>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</si>
  <si>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</si>
  <si>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</si>
  <si>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</si>
  <si>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</si>
  <si>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</si>
  <si>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</si>
  <si>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</si>
  <si>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</si>
  <si>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</si>
  <si>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</si>
  <si>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</si>
  <si>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</si>
  <si>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</si>
  <si>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</si>
  <si>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</si>
  <si>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</si>
  <si>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</si>
  <si>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</si>
  <si>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</si>
  <si>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</si>
  <si>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</si>
  <si>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</si>
  <si>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</si>
  <si>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</si>
  <si>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</si>
  <si>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</si>
  <si>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</si>
  <si>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</si>
  <si>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</si>
  <si>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</si>
  <si>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</si>
  <si>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</si>
  <si>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</si>
  <si>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</si>
  <si>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</si>
  <si>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</si>
  <si>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</si>
  <si>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</si>
  <si>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</si>
  <si>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</si>
  <si>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</si>
  <si>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</si>
  <si>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</si>
  <si>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</si>
  <si>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</si>
  <si>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</si>
  <si>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</si>
  <si>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</si>
  <si>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</si>
  <si>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</si>
  <si>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</si>
  <si>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</si>
  <si>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</si>
  <si>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</si>
  <si>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</si>
  <si>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</si>
  <si>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</si>
  <si>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</si>
  <si>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</si>
  <si>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</si>
  <si>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</si>
  <si>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</si>
  <si>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</si>
  <si>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</si>
  <si>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</si>
  <si>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</si>
  <si>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</si>
  <si>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</si>
  <si>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</si>
  <si>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</si>
  <si>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</si>
  <si>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</si>
  <si>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</si>
  <si>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</si>
  <si>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</si>
  <si>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</si>
  <si>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</si>
  <si>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</si>
  <si>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</si>
  <si>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</si>
  <si>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</si>
  <si>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</si>
  <si>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</si>
  <si>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</si>
  <si>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</si>
  <si>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</si>
  <si>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</si>
  <si>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</si>
  <si>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</si>
  <si>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</si>
  <si>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</si>
  <si>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</si>
  <si>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</si>
  <si>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</si>
  <si>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</si>
  <si>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</si>
  <si>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</si>
  <si>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</si>
  <si>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</si>
  <si>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</si>
  <si>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</si>
  <si>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</si>
  <si>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</si>
  <si>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</si>
  <si>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</si>
  <si>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</si>
  <si>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</si>
  <si>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</si>
  <si>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</si>
  <si>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</si>
  <si>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</si>
  <si>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</si>
  <si>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</si>
  <si>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</si>
  <si>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</si>
  <si>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</si>
  <si>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</si>
  <si>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</si>
  <si>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</si>
  <si>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</si>
  <si>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</si>
  <si>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</si>
  <si>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</si>
  <si>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</si>
  <si>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</si>
  <si>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</si>
  <si>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</si>
  <si>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</si>
  <si>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</si>
  <si>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</si>
  <si>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</si>
  <si>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</si>
  <si>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</si>
  <si>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</si>
  <si>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</si>
  <si>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</si>
  <si>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</si>
  <si>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</si>
  <si>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</si>
  <si>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</si>
  <si>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</si>
  <si>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</si>
  <si>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</si>
  <si>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</si>
  <si>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</si>
  <si>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</si>
  <si>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</si>
  <si>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</si>
  <si>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</si>
  <si>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</si>
  <si>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</si>
  <si>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</si>
  <si>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</si>
  <si>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</si>
  <si>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</si>
  <si>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</si>
  <si>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</si>
  <si>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</si>
  <si>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</si>
  <si>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</si>
  <si>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</si>
  <si>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</si>
  <si>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</si>
  <si>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</si>
  <si>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</si>
  <si>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</si>
  <si>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</si>
  <si>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</si>
  <si>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</si>
  <si>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</si>
  <si>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</si>
  <si>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</si>
  <si>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</si>
  <si>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</si>
  <si>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</si>
  <si>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</si>
  <si>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</si>
  <si>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</si>
  <si>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</si>
  <si>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</si>
  <si>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</si>
  <si>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</si>
  <si>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</si>
  <si>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</si>
  <si>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</si>
  <si>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</si>
  <si>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</si>
  <si>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</si>
  <si>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</si>
  <si>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</si>
  <si>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</si>
  <si>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</si>
  <si>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</si>
  <si>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</si>
  <si>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</si>
  <si>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</si>
  <si>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</si>
  <si>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</si>
  <si>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</si>
  <si>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</si>
  <si>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</si>
  <si>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</si>
  <si>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</si>
  <si>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</si>
  <si>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</si>
  <si>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</si>
  <si>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</si>
  <si>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</si>
  <si>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</si>
  <si>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</si>
  <si>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</si>
  <si>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</si>
  <si>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</si>
  <si>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</si>
  <si>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</si>
  <si>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</si>
  <si>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</si>
  <si>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</si>
  <si>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</si>
  <si>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</si>
  <si>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</si>
  <si>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</si>
  <si>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</si>
  <si>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</si>
  <si>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</si>
  <si>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</si>
  <si>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</si>
  <si>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</si>
  <si>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</si>
  <si>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</si>
  <si>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</si>
  <si>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</si>
  <si>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</si>
  <si>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</si>
  <si>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</si>
  <si>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</si>
  <si>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</si>
  <si>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</si>
  <si>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</si>
  <si>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</si>
  <si>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</si>
  <si>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</si>
  <si>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</si>
  <si>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</si>
  <si>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</si>
  <si>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</si>
  <si>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</si>
  <si>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</si>
  <si>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</si>
  <si>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</si>
  <si>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</si>
  <si>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</si>
  <si>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</si>
  <si>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</si>
  <si>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</si>
  <si>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</si>
  <si>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</si>
  <si>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</si>
  <si>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</si>
  <si>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</si>
  <si>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</si>
  <si>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</si>
  <si>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</si>
  <si>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</si>
  <si>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</si>
  <si>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</si>
  <si>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</si>
  <si>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</si>
  <si>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</si>
  <si>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</si>
  <si>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</si>
  <si>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</si>
  <si>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</si>
  <si>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</si>
  <si>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</si>
  <si>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</si>
  <si>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</si>
  <si>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</si>
  <si>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</si>
  <si>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</si>
  <si>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</si>
  <si>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</si>
  <si>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</si>
  <si>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</si>
  <si>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</si>
  <si>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</si>
  <si>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</si>
  <si>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</si>
  <si>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</si>
  <si>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</si>
  <si>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</si>
  <si>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</si>
  <si>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</si>
  <si>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</si>
  <si>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</si>
  <si>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</si>
  <si>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</si>
  <si>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</si>
  <si>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</si>
  <si>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</si>
  <si>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</si>
  <si>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</si>
  <si>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</si>
  <si>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</si>
  <si>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</si>
  <si>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</si>
  <si>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</si>
  <si>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</si>
  <si>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</si>
  <si>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</si>
  <si>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</si>
  <si>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</si>
  <si>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</si>
  <si>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</si>
  <si>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</si>
  <si>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</si>
  <si>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</si>
  <si>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</si>
  <si>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</si>
  <si>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</si>
  <si>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</si>
  <si>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</si>
  <si>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</si>
  <si>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</si>
  <si>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</si>
  <si>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</si>
  <si>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</si>
  <si>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</si>
  <si>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</si>
  <si>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</si>
  <si>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</si>
  <si>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</si>
  <si>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</si>
  <si>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</si>
  <si>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</si>
  <si>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</si>
  <si>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</si>
  <si>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</si>
  <si>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</si>
  <si>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</si>
  <si>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</si>
  <si>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</si>
  <si>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</si>
  <si>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</si>
  <si>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</si>
  <si>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</si>
  <si>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</si>
  <si>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</si>
  <si>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</si>
  <si>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</si>
  <si>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</si>
  <si>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</si>
  <si>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</si>
  <si>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</si>
  <si>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</si>
  <si>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</si>
  <si>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</si>
  <si>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</si>
  <si>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</si>
  <si>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</si>
  <si>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</si>
  <si>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</si>
  <si>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</si>
  <si>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</si>
  <si>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</si>
  <si>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</si>
  <si>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</si>
  <si>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</si>
  <si>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</si>
  <si>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</si>
  <si>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</si>
  <si>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</si>
  <si>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</si>
  <si>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</si>
  <si>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</si>
  <si>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</si>
  <si>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</si>
  <si>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</si>
  <si>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</si>
  <si>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</si>
  <si>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</si>
  <si>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</si>
  <si>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</si>
  <si>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</si>
  <si>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</si>
  <si>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</si>
  <si>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</si>
  <si>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</si>
  <si>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</si>
  <si>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</si>
  <si>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</si>
  <si>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</si>
  <si>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</si>
  <si>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</si>
  <si>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</si>
  <si>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</si>
  <si>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</si>
  <si>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</si>
  <si>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</si>
  <si>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</si>
  <si>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</si>
  <si>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</si>
  <si>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</si>
  <si>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</si>
  <si>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</si>
  <si>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</si>
  <si>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</si>
  <si>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</si>
  <si>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</si>
  <si>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</si>
  <si>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</si>
  <si>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</si>
  <si>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</si>
  <si>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</si>
  <si>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</si>
  <si>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</si>
  <si>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</si>
  <si>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</si>
  <si>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</si>
  <si>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</si>
  <si>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</si>
  <si>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</si>
  <si>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</si>
  <si>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</si>
  <si>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</si>
  <si>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</si>
  <si>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</si>
  <si>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</si>
  <si>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</si>
  <si>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</si>
  <si>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</si>
  <si>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</si>
  <si>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</si>
  <si>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</si>
  <si>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</si>
  <si>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</si>
  <si>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</si>
  <si>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</si>
  <si>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</si>
  <si>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</si>
  <si>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</si>
  <si>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</si>
  <si>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</si>
  <si>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</si>
  <si>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</si>
  <si>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</si>
  <si>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</si>
  <si>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</si>
  <si>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</si>
  <si>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</si>
  <si>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</si>
  <si>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</si>
  <si>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</si>
  <si>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</si>
  <si>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</si>
  <si>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</si>
  <si>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</si>
  <si>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</si>
  <si>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</si>
  <si>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</si>
  <si>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</si>
  <si>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</si>
  <si>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</si>
  <si>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</si>
  <si>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</si>
  <si>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</si>
  <si>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</si>
  <si>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</si>
  <si>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</si>
  <si>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</si>
  <si>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</si>
  <si>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</si>
  <si>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</si>
  <si>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</si>
  <si>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</si>
  <si>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</si>
  <si>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</si>
  <si>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</si>
  <si>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</si>
  <si>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</si>
  <si>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</si>
  <si>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</si>
  <si>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</si>
  <si>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</si>
  <si>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</si>
  <si>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</si>
  <si>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</si>
  <si>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</si>
  <si>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</si>
  <si>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</si>
  <si>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</si>
  <si>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</si>
  <si>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</si>
  <si>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</si>
  <si>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</si>
  <si>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</si>
  <si>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</si>
  <si>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</si>
  <si>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</si>
  <si>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</si>
  <si>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</si>
  <si>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</si>
  <si>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</si>
  <si>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</si>
  <si>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</si>
  <si>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</si>
  <si>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</si>
  <si>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</si>
  <si>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</si>
  <si>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</si>
  <si>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</si>
  <si>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</si>
  <si>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</si>
  <si>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</si>
  <si>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</si>
  <si>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</si>
  <si>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</si>
  <si>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</si>
  <si>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</si>
  <si>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</si>
  <si>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</si>
  <si>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</si>
  <si>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</si>
  <si>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</si>
  <si>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</si>
  <si>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</si>
  <si>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</si>
  <si>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</si>
  <si>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</si>
  <si>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</si>
  <si>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</si>
  <si>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</si>
  <si>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</si>
  <si>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</si>
  <si>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</si>
  <si>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</si>
  <si>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</si>
  <si>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</si>
  <si>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</si>
  <si>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</si>
  <si>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</si>
  <si>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</si>
  <si>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</si>
  <si>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</si>
  <si>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</si>
  <si>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</si>
  <si>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</si>
  <si>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</si>
  <si>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</si>
  <si>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</si>
  <si>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</si>
  <si>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</si>
  <si>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</si>
  <si>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</si>
  <si>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</si>
  <si>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</si>
  <si>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</si>
  <si>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</si>
  <si>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</si>
  <si>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</si>
  <si>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</si>
  <si>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</si>
  <si>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</si>
  <si>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</si>
  <si>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</si>
  <si>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</si>
  <si>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</si>
  <si>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</si>
  <si>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</si>
  <si>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</si>
  <si>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</si>
  <si>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</si>
  <si>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</si>
  <si>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</si>
  <si>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</si>
  <si>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</si>
  <si>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</si>
  <si>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</si>
  <si>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</si>
  <si>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</si>
  <si>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</si>
  <si>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</si>
  <si>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</si>
  <si>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</si>
  <si>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</si>
  <si>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</si>
  <si>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</si>
  <si>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</si>
  <si>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</si>
  <si>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</si>
  <si>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</si>
  <si>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</si>
  <si>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</si>
  <si>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</si>
  <si>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</si>
  <si>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</si>
  <si>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</si>
  <si>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</si>
  <si>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</si>
  <si>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</si>
  <si>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</si>
  <si>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</si>
  <si>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</si>
  <si>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</si>
  <si>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</si>
  <si>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</si>
  <si>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</si>
  <si>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</si>
  <si>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</si>
  <si>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</si>
  <si>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</si>
  <si>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</si>
  <si>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</si>
  <si>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</si>
  <si>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</si>
  <si>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</si>
  <si>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</si>
  <si>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</si>
  <si>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</si>
  <si>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</si>
  <si>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</si>
  <si>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</si>
  <si>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</si>
  <si>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</si>
  <si>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</si>
  <si>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</si>
  <si>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</si>
  <si>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</si>
  <si>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</si>
  <si>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</si>
  <si>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</si>
  <si>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</si>
  <si>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</si>
  <si>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</si>
  <si>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</si>
  <si>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</si>
  <si>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</si>
  <si>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</si>
  <si>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</si>
  <si>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</si>
  <si>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</si>
  <si>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</si>
  <si>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</si>
  <si>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</si>
  <si>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</si>
  <si>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</si>
  <si>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</si>
  <si>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</si>
  <si>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</si>
  <si>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</si>
  <si>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</si>
  <si>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</si>
  <si>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</si>
  <si>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</si>
  <si>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</si>
  <si>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</si>
  <si>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</si>
  <si>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</si>
  <si>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</si>
  <si>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</si>
  <si>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</si>
  <si>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</si>
  <si>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</si>
  <si>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</si>
  <si>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</si>
  <si>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</si>
  <si>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</si>
  <si>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</si>
  <si>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</si>
  <si>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</si>
  <si>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</si>
  <si>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</si>
  <si>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</si>
  <si>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</si>
  <si>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</si>
  <si>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</si>
  <si>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</si>
  <si>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</si>
  <si>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</si>
  <si>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</si>
  <si>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</si>
  <si>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</si>
  <si>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</si>
  <si>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</si>
  <si>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</si>
  <si>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</si>
  <si>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</si>
  <si>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</si>
  <si>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</si>
  <si>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</si>
  <si>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</si>
  <si>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</si>
  <si>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</si>
  <si>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</si>
  <si>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</si>
  <si>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</si>
  <si>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</si>
  <si>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</si>
  <si>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</si>
  <si>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</si>
  <si>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</si>
  <si>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</si>
  <si>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</si>
  <si>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</si>
  <si>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</si>
  <si>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</si>
  <si>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</si>
  <si>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</si>
  <si>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</si>
  <si>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</si>
  <si>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</si>
  <si>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</si>
  <si>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</si>
  <si>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</si>
  <si>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</si>
  <si>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</si>
  <si>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</si>
  <si>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</si>
  <si>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</si>
  <si>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</si>
  <si>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</si>
  <si>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</si>
  <si>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</si>
  <si>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</si>
  <si>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</si>
  <si>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</si>
  <si>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</si>
  <si>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</si>
  <si>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</si>
  <si>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</si>
  <si>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</si>
  <si>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</si>
  <si>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</si>
  <si>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</si>
  <si>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</si>
  <si>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</si>
  <si>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</si>
  <si>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</si>
  <si>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</si>
  <si>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</si>
  <si>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</si>
  <si>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</si>
  <si>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</si>
  <si>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</si>
  <si>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</si>
  <si>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</si>
  <si>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</si>
  <si>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</si>
  <si>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</si>
  <si>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</si>
  <si>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</si>
  <si>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</si>
  <si>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</si>
  <si>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</si>
  <si>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</si>
  <si>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</si>
  <si>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</si>
  <si>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</si>
  <si>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</si>
  <si>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</si>
  <si>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</si>
  <si>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</si>
  <si>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</si>
  <si>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</si>
  <si>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</si>
  <si>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</si>
  <si>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</si>
  <si>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</si>
  <si>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</si>
  <si>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</si>
  <si>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</si>
  <si>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</si>
  <si>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</si>
  <si>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</si>
  <si>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</si>
  <si>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</si>
  <si>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</si>
  <si>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</si>
  <si>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</si>
  <si>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</si>
  <si>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</si>
  <si>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</si>
  <si>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</si>
  <si>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</si>
  <si>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</si>
  <si>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</si>
  <si>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</si>
  <si>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</si>
  <si>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</si>
  <si>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</si>
  <si>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</si>
  <si>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</si>
  <si>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</si>
  <si>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</si>
  <si>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</si>
  <si>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</si>
  <si>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</si>
  <si>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</si>
  <si>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</si>
  <si>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</si>
  <si>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</si>
  <si>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</si>
  <si>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</si>
  <si>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</si>
  <si>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</si>
  <si>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</si>
  <si>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</si>
  <si>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</si>
  <si>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</si>
  <si>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</si>
  <si>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</si>
  <si>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</si>
  <si>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</si>
  <si>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</si>
  <si>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</si>
  <si>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</si>
  <si>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</si>
  <si>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</si>
  <si>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</si>
  <si>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</si>
  <si>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</si>
  <si>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</si>
  <si>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</si>
  <si>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</si>
  <si>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</si>
  <si>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</si>
  <si>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</si>
  <si>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</si>
  <si>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</si>
  <si>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</si>
  <si>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</si>
  <si>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</si>
  <si>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</si>
  <si>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</si>
  <si>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</si>
  <si>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</si>
  <si>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</si>
  <si>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</si>
  <si>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</si>
  <si>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</si>
  <si>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</si>
  <si>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</si>
  <si>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</si>
  <si>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</si>
  <si>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</si>
  <si>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</si>
  <si>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</si>
  <si>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</si>
  <si>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</si>
  <si>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</si>
  <si>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</si>
  <si>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</si>
  <si>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</si>
  <si>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</si>
  <si>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</si>
  <si>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</si>
  <si>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</si>
  <si>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</si>
  <si>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</si>
  <si>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</si>
  <si>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</si>
  <si>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</si>
  <si>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</si>
  <si>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</si>
  <si>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</si>
  <si>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</si>
  <si>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</si>
  <si>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</si>
  <si>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</si>
  <si>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</si>
  <si>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</si>
  <si>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</si>
  <si>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</si>
  <si>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</si>
  <si>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</si>
  <si>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</si>
  <si>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</si>
  <si>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</si>
  <si>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</si>
  <si>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</si>
  <si>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</si>
  <si>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</si>
  <si>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</si>
  <si>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</si>
  <si>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</si>
  <si>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</si>
  <si>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</si>
  <si>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</si>
  <si>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</si>
  <si>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</si>
  <si>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</si>
  <si>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</si>
  <si>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</si>
  <si>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</si>
  <si>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</si>
  <si>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</si>
  <si>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</si>
  <si>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</si>
  <si>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</si>
  <si>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</si>
  <si>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</si>
  <si>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</si>
  <si>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</si>
  <si>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</si>
  <si>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</si>
  <si>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</si>
  <si>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</si>
  <si>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</si>
  <si>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</si>
  <si>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</si>
  <si>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</si>
  <si>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</si>
  <si>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</si>
  <si>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</si>
  <si>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</si>
  <si>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</si>
  <si>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</si>
  <si>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</si>
  <si>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</si>
  <si>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</si>
  <si>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</si>
  <si>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</si>
  <si>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</si>
  <si>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</si>
  <si>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</si>
  <si>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</si>
  <si>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</si>
  <si>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</si>
  <si>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</si>
  <si>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</si>
  <si>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</si>
  <si>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</si>
  <si>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</si>
  <si>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</si>
  <si>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</si>
  <si>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</si>
  <si>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</si>
  <si>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</si>
  <si>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</si>
  <si>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</si>
  <si>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</si>
  <si>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</si>
  <si>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</si>
  <si>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</si>
  <si>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</si>
  <si>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</si>
  <si>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</si>
  <si>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</si>
  <si>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</si>
  <si>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</si>
  <si>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</si>
  <si>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</si>
  <si>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</si>
  <si>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</si>
  <si>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</si>
  <si>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</si>
  <si>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</si>
  <si>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</si>
  <si>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</si>
  <si>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</si>
  <si>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</si>
  <si>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</si>
  <si>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</si>
  <si>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</si>
  <si>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</si>
  <si>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</si>
  <si>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</si>
  <si>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</si>
  <si>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</si>
  <si>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</si>
  <si>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</si>
  <si>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</si>
  <si>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</si>
  <si>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</si>
  <si>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</si>
  <si>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</si>
  <si>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</si>
  <si>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</si>
  <si>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</si>
  <si>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</si>
  <si>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</si>
  <si>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</si>
  <si>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</si>
  <si>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</si>
  <si>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</si>
  <si>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</si>
  <si>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</si>
  <si>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</si>
  <si>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</si>
  <si>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</si>
  <si>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</si>
  <si>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</si>
  <si>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</si>
  <si>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</si>
  <si>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</si>
  <si>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</si>
  <si>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</si>
  <si>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</si>
  <si>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</si>
  <si>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</si>
  <si>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</si>
  <si>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</si>
  <si>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</si>
  <si>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</si>
  <si>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</si>
  <si>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</si>
  <si>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</si>
  <si>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</si>
  <si>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</si>
  <si>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</si>
  <si>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</si>
  <si>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</si>
  <si>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</si>
  <si>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</si>
  <si>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</si>
  <si>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</si>
  <si>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</si>
  <si>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</si>
  <si>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</si>
  <si>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</si>
  <si>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</si>
  <si>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</si>
  <si>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</si>
  <si>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</si>
  <si>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</si>
  <si>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</si>
  <si>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</si>
  <si>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</si>
  <si>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</si>
  <si>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</si>
  <si>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</si>
  <si>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</si>
  <si>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</si>
  <si>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</si>
  <si>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</si>
  <si>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</si>
  <si>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</si>
  <si>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</si>
  <si>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</si>
  <si>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</si>
  <si>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</si>
  <si>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</si>
  <si>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</si>
  <si>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</si>
  <si>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</si>
  <si>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</si>
  <si>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</si>
  <si>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</si>
  <si>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</si>
  <si>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</si>
  <si>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</si>
  <si>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</si>
  <si>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</si>
  <si>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</si>
  <si>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</si>
  <si>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</si>
  <si>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</si>
  <si>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</si>
  <si>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</si>
  <si>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</si>
  <si>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</si>
  <si>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</si>
  <si>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</si>
  <si>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</si>
  <si>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</si>
  <si>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</si>
  <si>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</si>
  <si>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</si>
  <si>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</si>
  <si>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</si>
  <si>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</si>
  <si>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</si>
  <si>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</si>
  <si>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</si>
  <si>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</si>
  <si>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</si>
  <si>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</si>
  <si>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</si>
  <si>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</si>
  <si>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</si>
  <si>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</si>
  <si>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</si>
  <si>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</si>
  <si>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</si>
  <si>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</si>
  <si>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</si>
  <si>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</si>
  <si>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</si>
  <si>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</si>
  <si>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</si>
  <si>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</si>
  <si>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</si>
  <si>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</si>
  <si>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</si>
  <si>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</si>
  <si>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</si>
  <si>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</si>
  <si>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</si>
  <si>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</si>
  <si>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</si>
  <si>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</si>
  <si>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</si>
  <si>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</si>
  <si>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</si>
  <si>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</si>
  <si>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</si>
  <si>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</si>
  <si>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</si>
  <si>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</si>
  <si>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</si>
  <si>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</si>
  <si>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</si>
  <si>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</si>
  <si>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</si>
  <si>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</si>
  <si>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</si>
  <si>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</si>
  <si>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</si>
  <si>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</si>
  <si>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</si>
  <si>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</si>
  <si>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</si>
  <si>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</si>
  <si>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</si>
  <si>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</si>
  <si>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</si>
  <si>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</si>
  <si>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</si>
  <si>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</si>
  <si>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</si>
  <si>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</si>
  <si>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</si>
  <si>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</si>
  <si>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</si>
  <si>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</si>
  <si>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</si>
  <si>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</si>
  <si>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</si>
  <si>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</si>
  <si>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</si>
  <si>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</si>
  <si>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</si>
  <si>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</si>
  <si>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</si>
  <si>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</si>
  <si>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</si>
  <si>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</si>
  <si>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</si>
  <si>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</si>
  <si>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</si>
  <si>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</si>
  <si>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</si>
  <si>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</si>
  <si>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</si>
  <si>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</si>
  <si>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</si>
  <si>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</si>
  <si>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</si>
  <si>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</si>
  <si>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</si>
  <si>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</si>
  <si>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</si>
  <si>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</si>
  <si>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</si>
  <si>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</si>
  <si>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</si>
  <si>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</si>
  <si>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</si>
  <si>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</si>
  <si>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</si>
  <si>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</si>
  <si>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</si>
  <si>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</si>
  <si>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</si>
  <si>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</si>
  <si>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</si>
  <si>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</si>
  <si>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</si>
  <si>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</si>
  <si>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</si>
  <si>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</si>
  <si>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</si>
  <si>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</si>
  <si>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</si>
  <si>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</si>
  <si>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</si>
  <si>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</si>
  <si>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</si>
  <si>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</si>
  <si>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</si>
  <si>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</si>
  <si>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</si>
  <si>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</si>
  <si>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</si>
  <si>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</si>
  <si>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</si>
  <si>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</si>
  <si>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</si>
  <si>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</si>
  <si>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</si>
  <si>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</si>
  <si>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</si>
  <si>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</si>
  <si>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</si>
  <si>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</si>
  <si>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</si>
  <si>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</si>
  <si>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</si>
  <si>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</si>
  <si>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</si>
  <si>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</si>
  <si>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</si>
  <si>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</si>
  <si>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</si>
  <si>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</si>
  <si>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</si>
  <si>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</si>
  <si>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</si>
  <si>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</si>
  <si>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</si>
  <si>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</si>
  <si>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</si>
  <si>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</si>
  <si>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</si>
  <si>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</si>
  <si>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</si>
  <si>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</si>
  <si>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</si>
  <si>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</si>
  <si>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</si>
  <si>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</si>
  <si>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</si>
  <si>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</si>
  <si>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</si>
  <si>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</si>
  <si>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</si>
  <si>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</si>
  <si>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</si>
  <si>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</si>
  <si>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</si>
  <si>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</si>
  <si>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</si>
  <si>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</si>
  <si>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</si>
  <si>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</si>
  <si>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</si>
  <si>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</si>
  <si>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</si>
  <si>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</si>
  <si>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</si>
  <si>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</si>
  <si>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</si>
  <si>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</si>
  <si>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</si>
  <si>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</si>
  <si>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</si>
  <si>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</si>
  <si>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</si>
  <si>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</si>
  <si>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</si>
  <si>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</si>
  <si>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</si>
  <si>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</si>
  <si>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</si>
  <si>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</si>
  <si>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</si>
  <si>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</si>
  <si>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</si>
  <si>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</si>
  <si>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</si>
  <si>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</si>
  <si>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</si>
  <si>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</si>
  <si>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</si>
  <si>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</si>
  <si>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</si>
  <si>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</si>
  <si>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</si>
  <si>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</si>
  <si>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</si>
  <si>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</si>
  <si>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</si>
  <si>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</si>
  <si>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</si>
  <si>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</si>
  <si>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</si>
  <si>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</si>
  <si>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</si>
  <si>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</si>
  <si>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</si>
  <si>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</si>
  <si>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</si>
  <si>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</si>
  <si>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</si>
  <si>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</si>
  <si>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</si>
  <si>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</si>
  <si>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</si>
  <si>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</si>
  <si>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</si>
  <si>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</si>
  <si>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</si>
  <si>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</si>
  <si>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</si>
  <si>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</si>
  <si>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</si>
  <si>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</si>
  <si>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</si>
  <si>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</si>
  <si>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</si>
  <si>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</si>
  <si>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</si>
  <si>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</si>
  <si>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</si>
  <si>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</si>
  <si>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</si>
  <si>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</si>
  <si>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</si>
  <si>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</si>
  <si>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</si>
  <si>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</si>
  <si>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</si>
  <si>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</si>
  <si>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</si>
  <si>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</si>
  <si>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</si>
  <si>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</si>
  <si>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</si>
  <si>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</si>
  <si>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</si>
  <si>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</si>
  <si>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</si>
  <si>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</si>
  <si>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</si>
  <si>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</si>
  <si>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</si>
  <si>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</si>
  <si>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</si>
  <si>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</si>
  <si>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</si>
  <si>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</si>
  <si>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</si>
  <si>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</si>
  <si>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</si>
  <si>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</si>
  <si>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</si>
  <si>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</si>
  <si>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</si>
  <si>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</si>
  <si>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</si>
  <si>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</si>
  <si>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</si>
  <si>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</si>
  <si>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</si>
  <si>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</si>
  <si>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</si>
  <si>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</si>
  <si>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</si>
  <si>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</si>
  <si>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</si>
  <si>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</si>
  <si>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</si>
  <si>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</si>
  <si>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</si>
  <si>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</si>
  <si>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</si>
  <si>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</si>
  <si>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</si>
  <si>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</si>
  <si>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</si>
  <si>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</si>
  <si>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</si>
  <si>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</si>
  <si>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</si>
  <si>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</si>
  <si>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</si>
  <si>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</si>
  <si>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</si>
  <si>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</si>
  <si>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</si>
  <si>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</si>
  <si>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</si>
  <si>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</si>
  <si>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</si>
  <si>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</si>
  <si>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</si>
  <si>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</si>
  <si>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</si>
  <si>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</si>
  <si>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</si>
  <si>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</si>
  <si>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</si>
  <si>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</si>
  <si>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</si>
  <si>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</si>
  <si>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</si>
  <si>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</si>
  <si>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</si>
  <si>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</si>
  <si>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</si>
  <si>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</si>
  <si>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</si>
  <si>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</si>
  <si>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</si>
  <si>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</si>
  <si>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</si>
  <si>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</si>
  <si>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</si>
  <si>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</si>
  <si>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</si>
  <si>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</si>
  <si>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</si>
  <si>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</si>
  <si>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</si>
  <si>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</si>
  <si>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</si>
  <si>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</si>
  <si>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</si>
  <si>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</si>
  <si>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</si>
  <si>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</si>
  <si>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</si>
  <si>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</si>
  <si>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</si>
  <si>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</si>
  <si>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</si>
  <si>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</si>
  <si>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</si>
  <si>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</si>
  <si>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</si>
  <si>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</si>
  <si>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</si>
  <si>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</si>
  <si>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</si>
  <si>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</si>
  <si>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</si>
  <si>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</si>
  <si>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</si>
  <si>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</si>
  <si>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</si>
  <si>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</si>
  <si>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</si>
  <si>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</si>
  <si>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</si>
  <si>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</si>
  <si>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</si>
  <si>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</si>
  <si>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</si>
  <si>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</si>
  <si>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</si>
  <si>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</si>
  <si>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</si>
  <si>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</si>
  <si>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</si>
  <si>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</si>
  <si>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</si>
  <si>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</si>
  <si>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</si>
  <si>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</si>
  <si>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</si>
  <si>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</si>
  <si>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</si>
  <si>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</si>
  <si>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</si>
  <si>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</si>
  <si>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</si>
  <si>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</si>
  <si>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</si>
  <si>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</si>
  <si>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</si>
  <si>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</si>
  <si>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</si>
  <si>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</si>
  <si>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</si>
  <si>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</si>
  <si>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</si>
  <si>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</si>
  <si>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</si>
  <si>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</si>
  <si>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</si>
  <si>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</si>
  <si>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</si>
  <si>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</si>
  <si>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</si>
  <si>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</si>
  <si>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</si>
  <si>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</si>
  <si>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</si>
  <si>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</si>
  <si>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</si>
  <si>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</si>
  <si>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</si>
  <si>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</si>
  <si>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</si>
  <si>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</si>
  <si>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</si>
  <si>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</si>
  <si>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</si>
  <si>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</si>
  <si>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</si>
  <si>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</si>
  <si>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</si>
  <si>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</si>
  <si>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</si>
  <si>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</si>
  <si>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</si>
  <si>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</si>
  <si>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</si>
  <si>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</si>
  <si>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</si>
  <si>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</si>
  <si>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</si>
  <si>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</si>
  <si>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</si>
  <si>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</si>
  <si>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</si>
  <si>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</si>
  <si>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</si>
  <si>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</si>
  <si>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</si>
  <si>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</si>
  <si>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</si>
  <si>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</si>
  <si>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</si>
  <si>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</si>
  <si>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</si>
  <si>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</si>
  <si>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</si>
  <si>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</si>
  <si>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</si>
  <si>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</si>
  <si>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</si>
  <si>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</si>
  <si>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</si>
  <si>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</si>
  <si>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</si>
  <si>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</si>
  <si>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</si>
  <si>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</si>
  <si>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</si>
  <si>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</si>
  <si>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</si>
  <si>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</si>
  <si>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</si>
  <si>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</si>
  <si>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</si>
  <si>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</si>
  <si>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</si>
  <si>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</si>
  <si>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</si>
  <si>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</si>
  <si>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</si>
  <si>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</si>
  <si>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</si>
  <si>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</si>
  <si>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</si>
  <si>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</si>
  <si>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</si>
  <si>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</si>
  <si>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</si>
  <si>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</si>
  <si>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</si>
  <si>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</si>
  <si>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</si>
  <si>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</si>
  <si>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</si>
  <si>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</si>
  <si>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</si>
  <si>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</si>
  <si>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</si>
  <si>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</si>
  <si>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</si>
  <si>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</si>
  <si>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</si>
  <si>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</si>
  <si>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</si>
  <si>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</si>
  <si>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</si>
  <si>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</si>
  <si>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</si>
  <si>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</si>
  <si>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</si>
  <si>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</si>
  <si>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</si>
  <si>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</si>
  <si>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</si>
  <si>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</si>
  <si>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</si>
  <si>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</si>
  <si>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</si>
  <si>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</si>
  <si>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</si>
  <si>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</si>
  <si>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</si>
  <si>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</si>
  <si>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</si>
  <si>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</si>
  <si>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</si>
  <si>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</si>
  <si>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</si>
  <si>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</si>
  <si>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</si>
  <si>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</si>
  <si>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</si>
  <si>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</si>
  <si>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</si>
  <si>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</si>
  <si>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</si>
  <si>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</si>
  <si>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</si>
  <si>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</si>
  <si>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</si>
  <si>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</si>
  <si>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</si>
  <si>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</si>
  <si>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</si>
  <si>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</si>
  <si>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</si>
  <si>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</si>
  <si>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</si>
  <si>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</si>
  <si>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</si>
  <si>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</si>
  <si>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</si>
  <si>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</si>
  <si>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</si>
  <si>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</si>
  <si>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</si>
  <si>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</si>
  <si>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</si>
  <si>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</si>
  <si>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</si>
  <si>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</si>
  <si>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</si>
  <si>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</si>
  <si>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</si>
  <si>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</si>
  <si>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</si>
  <si>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</si>
  <si>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</si>
  <si>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</si>
  <si>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</si>
  <si>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</si>
  <si>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</si>
  <si>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</si>
  <si>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</si>
  <si>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</si>
  <si>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</si>
  <si>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</si>
  <si>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</si>
  <si>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</si>
  <si>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</si>
  <si>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</si>
  <si>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</si>
  <si>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</si>
  <si>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</si>
  <si>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</si>
  <si>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</si>
  <si>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</si>
  <si>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</si>
  <si>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</si>
  <si>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</si>
  <si>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</si>
  <si>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</si>
  <si>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</si>
  <si>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</si>
  <si>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</si>
  <si>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</si>
  <si>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</si>
  <si>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</si>
  <si>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</si>
  <si>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</si>
  <si>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</si>
  <si>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</si>
  <si>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</si>
  <si>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</si>
  <si>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</si>
  <si>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</si>
  <si>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</si>
  <si>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</si>
  <si>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</si>
  <si>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</si>
  <si>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</si>
  <si>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</si>
  <si>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</si>
  <si>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</si>
  <si>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</si>
  <si>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</si>
  <si>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</si>
  <si>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</si>
  <si>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</si>
  <si>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</si>
  <si>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</si>
  <si>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</si>
  <si>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</si>
  <si>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</si>
  <si>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</si>
  <si>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</si>
  <si>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</si>
  <si>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</si>
  <si>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</si>
  <si>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</si>
  <si>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</si>
  <si>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</si>
  <si>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</si>
  <si>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</si>
  <si>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</si>
  <si>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</si>
  <si>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</si>
  <si>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</si>
  <si>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</si>
  <si>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</si>
  <si>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</si>
  <si>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</si>
  <si>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</si>
  <si>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</si>
  <si>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</si>
  <si>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</si>
  <si>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</si>
  <si>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</si>
  <si>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</si>
  <si>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</si>
  <si>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</si>
  <si>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</si>
  <si>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</si>
  <si>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</si>
  <si>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</si>
  <si>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</si>
  <si>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</si>
  <si>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</si>
  <si>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</si>
  <si>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</si>
  <si>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</si>
  <si>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</si>
  <si>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</si>
  <si>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</si>
  <si>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</si>
  <si>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</si>
  <si>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</si>
  <si>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</si>
  <si>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</si>
  <si>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</si>
  <si>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</si>
  <si>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</si>
  <si>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</si>
  <si>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</si>
  <si>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</si>
  <si>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</si>
  <si>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</si>
  <si>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</si>
  <si>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</si>
  <si>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</si>
  <si>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</si>
  <si>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</si>
  <si>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</si>
  <si>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</si>
  <si>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</si>
  <si>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</si>
  <si>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</si>
  <si>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</si>
  <si>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</si>
  <si>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</si>
  <si>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</si>
  <si>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</si>
  <si>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</si>
  <si>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</si>
  <si>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</si>
  <si>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</si>
  <si>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</si>
  <si>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</si>
  <si>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</si>
  <si>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</si>
  <si>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</si>
  <si>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</si>
  <si>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</si>
  <si>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</si>
  <si>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</si>
  <si>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</si>
  <si>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</si>
  <si>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</si>
  <si>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</si>
  <si>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</si>
  <si>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</si>
  <si>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</si>
  <si>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</si>
  <si>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</si>
  <si>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</si>
  <si>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</si>
  <si>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</si>
  <si>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</si>
  <si>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</si>
  <si>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</si>
  <si>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</si>
  <si>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</si>
  <si>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</si>
  <si>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</si>
  <si>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</si>
  <si>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</si>
  <si>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</si>
  <si>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</si>
  <si>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</si>
  <si>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</si>
  <si>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</si>
  <si>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</si>
  <si>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</si>
  <si>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</si>
  <si>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</si>
  <si>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</si>
  <si>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</si>
  <si>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</si>
  <si>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</si>
  <si>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</si>
  <si>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</si>
  <si>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</si>
  <si>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</si>
  <si>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</si>
  <si>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</si>
  <si>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</si>
  <si>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</si>
  <si>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</si>
  <si>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</si>
  <si>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</si>
  <si>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</si>
  <si>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</si>
  <si>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</si>
  <si>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</si>
  <si>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</si>
  <si>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</si>
  <si>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</si>
  <si>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</si>
  <si>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</si>
  <si>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</si>
  <si>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</si>
  <si>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</si>
  <si>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</si>
  <si>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</si>
  <si>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</si>
  <si>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</si>
  <si>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</si>
  <si>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</si>
  <si>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</si>
  <si>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</si>
  <si>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</si>
  <si>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</si>
  <si>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</si>
  <si>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</si>
  <si>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</si>
  <si>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</si>
  <si>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</si>
  <si>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</si>
  <si>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</si>
  <si>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</si>
  <si>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</si>
  <si>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</si>
  <si>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</si>
  <si>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</si>
  <si>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</si>
  <si>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</si>
  <si>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</si>
  <si>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</si>
  <si>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</si>
  <si>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</si>
  <si>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</si>
  <si>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</si>
  <si>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</si>
  <si>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</si>
  <si>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</si>
  <si>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</si>
  <si>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</si>
  <si>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</si>
  <si>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</si>
  <si>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</si>
  <si>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</si>
  <si>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</si>
  <si>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</si>
  <si>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</si>
  <si>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</si>
  <si>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</si>
  <si>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</si>
  <si>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</si>
  <si>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</si>
  <si>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</si>
  <si>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</si>
  <si>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</si>
  <si>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</si>
  <si>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</si>
  <si>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</si>
  <si>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</si>
  <si>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</si>
  <si>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</si>
  <si>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</si>
  <si>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</si>
  <si>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</si>
  <si>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</si>
  <si>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</si>
  <si>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</si>
  <si>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</si>
  <si>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</si>
  <si>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</si>
  <si>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</si>
  <si>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</si>
  <si>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</si>
  <si>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</si>
  <si>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</si>
  <si>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</si>
  <si>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</si>
  <si>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</si>
  <si>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</si>
  <si>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</si>
  <si>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</si>
  <si>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</si>
  <si>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</si>
  <si>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</si>
  <si>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</si>
  <si>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</si>
  <si>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</si>
  <si>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</si>
  <si>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</si>
  <si>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</si>
  <si>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</si>
  <si>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</si>
  <si>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</si>
  <si>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</si>
  <si>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</si>
  <si>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</si>
  <si>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</si>
  <si>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</si>
  <si>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</si>
  <si>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</si>
  <si>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</si>
  <si>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</si>
  <si>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</si>
  <si>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</si>
  <si>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</si>
  <si>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</si>
  <si>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</si>
  <si>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</si>
  <si>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</si>
  <si>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</si>
  <si>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</si>
  <si>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</si>
  <si>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</si>
  <si>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</si>
  <si>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</si>
  <si>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</si>
  <si>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</si>
  <si>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</si>
  <si>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</si>
  <si>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</si>
  <si>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</si>
  <si>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</si>
  <si>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</si>
  <si>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</si>
  <si>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</si>
  <si>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</si>
  <si>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</si>
  <si>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</si>
  <si>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</si>
  <si>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</si>
  <si>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</si>
  <si>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</si>
  <si>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</si>
  <si>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</si>
  <si>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</si>
  <si>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</si>
  <si>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</si>
  <si>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</si>
  <si>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</si>
  <si>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</si>
  <si>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</si>
  <si>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</si>
  <si>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</si>
  <si>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</si>
  <si>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</si>
  <si>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</si>
  <si>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</si>
  <si>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</si>
  <si>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</si>
  <si>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</si>
  <si>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</si>
  <si>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</si>
  <si>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</si>
  <si>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</si>
  <si>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</si>
  <si>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</si>
  <si>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</si>
  <si>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</si>
  <si>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</si>
  <si>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</si>
  <si>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</si>
  <si>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</si>
  <si>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</si>
  <si>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</si>
  <si>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</si>
  <si>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</si>
  <si>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</si>
  <si>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</si>
  <si>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</si>
  <si>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</si>
  <si>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</si>
  <si>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</si>
  <si>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</si>
  <si>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</si>
  <si>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</si>
  <si>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</si>
  <si>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</si>
  <si>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</si>
  <si>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</si>
  <si>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</si>
  <si>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</si>
  <si>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</si>
  <si>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</si>
  <si>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</si>
  <si>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</si>
  <si>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</si>
  <si>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</si>
  <si>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</si>
  <si>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</si>
  <si>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</si>
  <si>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</si>
  <si>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</si>
  <si>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</si>
  <si>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</si>
  <si>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</si>
  <si>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</si>
  <si>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</si>
  <si>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</si>
  <si>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</si>
  <si>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</si>
  <si>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</si>
  <si>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</si>
  <si>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</si>
  <si>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</si>
  <si>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</si>
  <si>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</si>
  <si>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</si>
  <si>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</si>
  <si>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</si>
  <si>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</si>
  <si>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</si>
  <si>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</si>
  <si>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</si>
  <si>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</si>
  <si>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</si>
  <si>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</si>
  <si>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</si>
  <si>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</si>
  <si>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</si>
  <si>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</si>
  <si>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</si>
  <si>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</si>
  <si>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</si>
  <si>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</si>
  <si>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</si>
  <si>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</si>
  <si>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</si>
  <si>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</si>
  <si>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</si>
  <si>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</si>
  <si>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</si>
  <si>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</si>
  <si>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</si>
  <si>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</si>
  <si>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</si>
  <si>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</si>
  <si>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</si>
  <si>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</si>
  <si>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</si>
  <si>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</si>
  <si>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</si>
  <si>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</si>
  <si>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</si>
  <si>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</si>
  <si>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</si>
  <si>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</si>
  <si>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</si>
  <si>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</si>
  <si>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</si>
  <si>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</si>
  <si>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</si>
  <si>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</si>
  <si>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</si>
  <si>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</si>
  <si>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</si>
  <si>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</si>
  <si>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</si>
  <si>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</si>
  <si>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</si>
  <si>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</si>
  <si>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</si>
  <si>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</si>
  <si>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</si>
  <si>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</si>
  <si>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</si>
  <si>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</si>
  <si>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</si>
  <si>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</si>
  <si>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</si>
  <si>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</si>
  <si>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</si>
  <si>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</si>
  <si>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</si>
  <si>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</si>
  <si>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</si>
  <si>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</si>
  <si>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</si>
  <si>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</si>
  <si>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</si>
  <si>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</si>
  <si>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</si>
  <si>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</si>
  <si>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</si>
  <si>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</si>
  <si>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</si>
  <si>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</si>
  <si>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</si>
  <si>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</si>
  <si>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</si>
  <si>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</si>
  <si>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</si>
  <si>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</si>
  <si>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</si>
  <si>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</si>
  <si>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</si>
  <si>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</si>
  <si>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</si>
  <si>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</si>
  <si>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</si>
  <si>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</si>
  <si>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</si>
  <si>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</si>
  <si>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</si>
  <si>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</si>
  <si>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</si>
  <si>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</si>
  <si>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</si>
  <si>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</si>
  <si>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</si>
  <si>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</si>
  <si>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</si>
  <si>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</si>
  <si>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</si>
  <si>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</si>
  <si>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</si>
  <si>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</si>
  <si>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</si>
  <si>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</si>
  <si>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</si>
  <si>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</si>
  <si>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</si>
  <si>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</si>
  <si>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</si>
  <si>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</si>
  <si>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</si>
  <si>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</si>
  <si>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</si>
  <si>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</si>
  <si>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</si>
  <si>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</si>
  <si>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</si>
  <si>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</si>
  <si>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</si>
  <si>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</si>
  <si>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</si>
  <si>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</si>
  <si>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</si>
  <si>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</si>
  <si>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</si>
  <si>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</si>
  <si>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</si>
  <si>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</si>
  <si>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</si>
  <si>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</si>
  <si>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</si>
  <si>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</si>
  <si>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</si>
  <si>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</si>
  <si>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</si>
  <si>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</si>
  <si>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</si>
  <si>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</si>
  <si>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</si>
  <si>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</si>
  <si>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</si>
  <si>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</si>
  <si>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</si>
  <si>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</si>
  <si>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</si>
  <si>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</si>
  <si>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</si>
  <si>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</si>
  <si>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</si>
  <si>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</si>
  <si>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</si>
  <si>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</si>
  <si>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</si>
  <si>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</si>
  <si>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</si>
  <si>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</si>
  <si>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</si>
  <si>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</si>
  <si>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</si>
  <si>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</si>
  <si>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</si>
  <si>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</si>
  <si>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</si>
  <si>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</si>
  <si>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</si>
  <si>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</si>
  <si>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</si>
  <si>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</si>
  <si>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</si>
  <si>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</si>
  <si>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</si>
  <si>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</si>
  <si>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</si>
  <si>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</si>
  <si>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</si>
  <si>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</si>
  <si>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</si>
  <si>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</si>
  <si>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</si>
  <si>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</si>
  <si>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</si>
  <si>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</si>
  <si>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</si>
  <si>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</si>
  <si>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</si>
  <si>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</si>
  <si>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</si>
  <si>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</si>
  <si>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</si>
  <si>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</si>
  <si>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</si>
  <si>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</si>
  <si>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</si>
  <si>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</si>
  <si>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</si>
  <si>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</si>
  <si>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</si>
  <si>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</si>
  <si>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</si>
  <si>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</si>
  <si>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</si>
  <si>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</si>
  <si>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</si>
  <si>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</si>
  <si>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</si>
  <si>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</si>
  <si>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</si>
  <si>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</si>
  <si>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</si>
  <si>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</si>
  <si>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</si>
  <si>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</si>
  <si>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</si>
  <si>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</si>
  <si>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</si>
  <si>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</si>
  <si>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</si>
  <si>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</si>
  <si>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</si>
  <si>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</si>
  <si>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</si>
  <si>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</si>
  <si>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</si>
  <si>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</si>
  <si>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</si>
  <si>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</si>
  <si>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</si>
  <si>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</si>
  <si>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</si>
  <si>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</si>
  <si>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</si>
  <si>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</si>
  <si>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</si>
  <si>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</si>
  <si>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</si>
  <si>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</si>
  <si>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</si>
  <si>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</si>
  <si>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</si>
  <si>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</si>
  <si>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</si>
  <si>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</si>
  <si>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</si>
  <si>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</si>
  <si>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</si>
  <si>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</si>
  <si>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</si>
  <si>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</si>
  <si>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</si>
  <si>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</si>
  <si>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</si>
  <si>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</si>
  <si>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</si>
  <si>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</si>
  <si>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</si>
  <si>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</si>
  <si>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</si>
  <si>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</si>
  <si>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</si>
  <si>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</si>
  <si>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</si>
  <si>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</si>
  <si>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</si>
  <si>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</si>
  <si>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</si>
  <si>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</si>
  <si>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</si>
  <si>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</si>
  <si>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</si>
  <si>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</si>
  <si>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</si>
  <si>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</si>
  <si>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</si>
  <si>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</si>
  <si>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</si>
  <si>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</si>
  <si>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</si>
  <si>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</si>
  <si>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</si>
  <si>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</si>
  <si>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</si>
  <si>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</si>
  <si>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</si>
  <si>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</si>
  <si>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</si>
  <si>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</si>
  <si>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</si>
  <si>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</si>
  <si>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</si>
  <si>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</si>
  <si>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</si>
  <si>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</si>
  <si>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</si>
  <si>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</si>
  <si>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</si>
  <si>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</si>
  <si>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</si>
  <si>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</si>
  <si>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</si>
  <si>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</si>
  <si>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</si>
  <si>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</si>
  <si>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</si>
  <si>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</si>
  <si>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</si>
  <si>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</si>
  <si>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</si>
  <si>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</si>
  <si>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</si>
  <si>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</si>
  <si>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</si>
  <si>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</si>
  <si>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</si>
  <si>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</si>
  <si>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</si>
  <si>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</si>
  <si>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</si>
  <si>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</si>
  <si>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</si>
  <si>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</si>
  <si>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</si>
  <si>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</si>
  <si>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</si>
  <si>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</si>
  <si>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</si>
  <si>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</si>
  <si>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</si>
  <si>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</si>
  <si>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</si>
  <si>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</si>
  <si>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</si>
  <si>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</si>
  <si>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</si>
  <si>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</si>
  <si>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</si>
  <si>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</si>
  <si>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</si>
  <si>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</si>
  <si>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</si>
  <si>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</si>
  <si>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</si>
  <si>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</si>
  <si>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</si>
  <si>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</si>
  <si>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</si>
  <si>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</si>
  <si>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</si>
  <si>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</si>
  <si>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</si>
  <si>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</si>
  <si>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</si>
  <si>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</si>
  <si>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</si>
  <si>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</si>
  <si>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</si>
  <si>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</si>
  <si>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</si>
  <si>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</si>
  <si>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</si>
  <si>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</si>
  <si>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</si>
  <si>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</si>
  <si>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</si>
  <si>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</si>
  <si>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</si>
  <si>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</si>
  <si>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</si>
  <si>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</si>
  <si>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</si>
  <si>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</si>
  <si>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</si>
  <si>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</si>
  <si>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</si>
  <si>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</si>
  <si>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</si>
  <si>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</si>
  <si>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</si>
  <si>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</si>
  <si>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</si>
  <si>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</si>
  <si>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</si>
  <si>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</si>
  <si>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</si>
  <si>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</si>
  <si>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</si>
  <si>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</si>
  <si>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</si>
  <si>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</si>
  <si>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</si>
  <si>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</si>
  <si>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</si>
  <si>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</si>
  <si>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</si>
  <si>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</si>
  <si>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</si>
  <si>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</si>
  <si>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</si>
  <si>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</si>
  <si>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</si>
  <si>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</si>
  <si>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</si>
  <si>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</si>
  <si>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</si>
  <si>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</si>
  <si>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</si>
  <si>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</si>
  <si>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</si>
  <si>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</si>
  <si>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</si>
  <si>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</si>
  <si>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</si>
  <si>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</si>
  <si>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</si>
  <si>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</si>
  <si>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</si>
  <si>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</si>
  <si>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</si>
  <si>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</si>
  <si>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</si>
  <si>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</si>
  <si>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</si>
  <si>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</si>
  <si>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</si>
  <si>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</si>
  <si>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</si>
  <si>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</si>
  <si>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</si>
  <si>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</si>
  <si>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</si>
  <si>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</si>
  <si>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</si>
  <si>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</si>
  <si>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</si>
  <si>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</si>
  <si>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</si>
  <si>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</si>
  <si>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</si>
  <si>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</si>
  <si>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</si>
  <si>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</si>
  <si>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</si>
  <si>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</si>
  <si>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</si>
  <si>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</si>
  <si>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</si>
  <si>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</si>
  <si>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</si>
  <si>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</si>
  <si>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</si>
  <si>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</si>
  <si>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</si>
  <si>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</si>
  <si>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</si>
  <si>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</si>
  <si>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</si>
  <si>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</si>
  <si>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</si>
  <si>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</si>
  <si>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</si>
  <si>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</si>
  <si>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</si>
  <si>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</si>
  <si>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</si>
  <si>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</si>
  <si>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</si>
  <si>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</si>
  <si>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</si>
  <si>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</si>
  <si>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</si>
  <si>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</si>
  <si>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</si>
  <si>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</si>
  <si>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</si>
  <si>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</si>
  <si>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</si>
  <si>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</si>
  <si>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</si>
  <si>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</si>
  <si>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</si>
  <si>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</si>
  <si>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</si>
  <si>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</si>
  <si>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</si>
  <si>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</si>
  <si>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</si>
  <si>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</si>
  <si>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</si>
  <si>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</si>
  <si>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</si>
  <si>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</si>
  <si>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</si>
  <si>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</si>
  <si>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</si>
  <si>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</si>
  <si>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</si>
  <si>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</si>
  <si>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</si>
  <si>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</si>
  <si>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</si>
  <si>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</si>
  <si>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</si>
  <si>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</si>
  <si>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</si>
  <si>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</si>
  <si>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</si>
  <si>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</si>
  <si>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</si>
  <si>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</si>
  <si>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</si>
  <si>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</si>
  <si>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</si>
  <si>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</si>
  <si>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</si>
  <si>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</si>
  <si>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</si>
  <si>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</si>
  <si>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</si>
  <si>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</si>
  <si>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</si>
  <si>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</si>
  <si>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</si>
  <si>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</si>
  <si>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</si>
  <si>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</si>
  <si>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</si>
  <si>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</si>
  <si>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</si>
  <si>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</si>
  <si>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</si>
  <si>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</si>
  <si>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</si>
  <si>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</si>
  <si>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</si>
  <si>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</si>
  <si>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</si>
  <si>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</si>
  <si>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</si>
  <si>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</si>
  <si>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</si>
  <si>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</si>
  <si>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</si>
  <si>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</si>
  <si>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</si>
  <si>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</si>
  <si>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</si>
  <si>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</si>
  <si>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</si>
  <si>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</si>
  <si>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</si>
  <si>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</si>
  <si>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</si>
  <si>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</si>
  <si>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</si>
  <si>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</si>
  <si>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</si>
  <si>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</si>
  <si>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</si>
  <si>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</si>
  <si>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</si>
  <si>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</si>
  <si>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</si>
  <si>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</si>
  <si>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</si>
  <si>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</si>
  <si>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</si>
  <si>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</si>
  <si>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</si>
  <si>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</si>
  <si>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</si>
  <si>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</si>
  <si>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</si>
  <si>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</si>
  <si>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</si>
  <si>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</si>
  <si>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</si>
  <si>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</si>
  <si>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</si>
  <si>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</si>
  <si>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</si>
  <si>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</si>
  <si>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</si>
  <si>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</si>
  <si>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</si>
  <si>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</si>
  <si>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</si>
  <si>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</si>
  <si>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</si>
  <si>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</si>
  <si>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</si>
  <si>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</si>
  <si>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</si>
  <si>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</si>
  <si>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</si>
  <si>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</si>
  <si>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</si>
  <si>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</si>
  <si>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</si>
  <si>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</si>
  <si>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</si>
  <si>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</si>
  <si>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</si>
  <si>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</si>
  <si>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</si>
  <si>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</si>
  <si>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</si>
  <si>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</si>
  <si>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</si>
  <si>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</si>
  <si>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</si>
  <si>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</si>
  <si>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</si>
  <si>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</si>
  <si>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</si>
  <si>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</si>
  <si>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</si>
  <si>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</si>
  <si>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</si>
  <si>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</si>
  <si>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</si>
  <si>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</si>
  <si>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</si>
  <si>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</si>
  <si>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</si>
  <si>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</si>
  <si>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</si>
  <si>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</si>
  <si>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</si>
  <si>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</si>
  <si>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</si>
  <si>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</si>
  <si>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</si>
  <si>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</si>
  <si>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</si>
  <si>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</si>
  <si>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</si>
  <si>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</si>
  <si>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</si>
  <si>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</si>
  <si>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</si>
  <si>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</si>
  <si>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</si>
  <si>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</si>
  <si>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</si>
  <si>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</si>
  <si>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</si>
  <si>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</si>
  <si>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</si>
  <si>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</si>
  <si>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</si>
  <si>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</si>
  <si>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</si>
  <si>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</si>
  <si>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</si>
  <si>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</si>
  <si>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</si>
  <si>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</si>
  <si>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</si>
  <si>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</si>
  <si>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</si>
  <si>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</si>
  <si>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</si>
  <si>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</si>
  <si>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</si>
  <si>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</si>
  <si>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</si>
  <si>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</si>
  <si>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</si>
  <si>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</si>
  <si>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</si>
  <si>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</si>
  <si>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</si>
  <si>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</si>
  <si>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</si>
  <si>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</si>
  <si>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</si>
  <si>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</si>
  <si>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</si>
  <si>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</si>
  <si>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</si>
  <si>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</si>
  <si>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</si>
  <si>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</si>
  <si>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</si>
  <si>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</si>
  <si>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</si>
  <si>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</si>
  <si>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</si>
  <si>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</si>
  <si>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</si>
  <si>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</si>
  <si>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</si>
  <si>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</si>
  <si>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</si>
  <si>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</si>
  <si>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</si>
  <si>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</si>
  <si>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</si>
  <si>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</si>
  <si>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</si>
  <si>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</si>
  <si>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</si>
  <si>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</si>
  <si>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</si>
  <si>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</si>
  <si>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</si>
  <si>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</si>
  <si>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</si>
  <si>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</si>
  <si>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</si>
  <si>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</si>
  <si>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</si>
  <si>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</si>
  <si>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</si>
  <si>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</si>
  <si>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</si>
  <si>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</si>
  <si>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</si>
  <si>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</si>
  <si>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</si>
  <si>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</si>
  <si>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</si>
  <si>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</si>
  <si>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</si>
  <si>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</si>
  <si>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</si>
  <si>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</si>
  <si>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</si>
  <si>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</si>
  <si>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</si>
  <si>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</si>
  <si>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</si>
  <si>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</si>
  <si>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</si>
  <si>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</si>
  <si>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</si>
  <si>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</si>
  <si>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</si>
  <si>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</si>
  <si>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</si>
  <si>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</si>
  <si>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</si>
  <si>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</si>
  <si>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</si>
  <si>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</si>
  <si>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</si>
  <si>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</si>
  <si>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</si>
  <si>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</si>
  <si>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</si>
  <si>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</si>
  <si>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</si>
  <si>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</si>
  <si>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</si>
  <si>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</si>
  <si>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</si>
  <si>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</si>
  <si>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</si>
  <si>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</si>
  <si>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</si>
  <si>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</si>
  <si>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</si>
  <si>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</si>
  <si>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</si>
  <si>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</si>
  <si>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</si>
  <si>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</si>
  <si>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</si>
  <si>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</si>
  <si>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</si>
  <si>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</si>
  <si>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</si>
  <si>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</si>
  <si>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</si>
  <si>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</si>
  <si>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</si>
  <si>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</si>
  <si>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</si>
  <si>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</si>
  <si>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</si>
  <si>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</si>
  <si>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</si>
  <si>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</si>
  <si>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</si>
  <si>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</si>
  <si>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</si>
  <si>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</si>
  <si>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</si>
  <si>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</si>
  <si>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</si>
  <si>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</si>
  <si>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</si>
  <si>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</si>
  <si>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</si>
  <si>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</si>
  <si>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</si>
  <si>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</si>
  <si>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</si>
  <si>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</si>
  <si>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</si>
  <si>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</si>
  <si>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</si>
  <si>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</si>
  <si>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</si>
  <si>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</si>
  <si>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</si>
  <si>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</si>
  <si>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</si>
  <si>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</si>
  <si>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</si>
  <si>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</si>
  <si>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</si>
  <si>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</si>
  <si>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</si>
  <si>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</si>
  <si>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</si>
  <si>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</si>
  <si>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</si>
  <si>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</si>
  <si>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</si>
  <si>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</si>
  <si>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</si>
  <si>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</si>
  <si>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</si>
  <si>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</si>
  <si>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</si>
  <si>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</si>
  <si>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</si>
  <si>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</si>
  <si>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</si>
  <si>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</si>
  <si>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</si>
  <si>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</si>
  <si>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</si>
  <si>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</si>
  <si>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</si>
  <si>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</si>
  <si>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</si>
  <si>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</si>
  <si>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</si>
  <si>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</si>
  <si>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</si>
  <si>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</si>
  <si>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</si>
  <si>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</si>
  <si>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</si>
  <si>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</si>
  <si>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</si>
  <si>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</si>
  <si>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</si>
  <si>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</si>
  <si>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</si>
  <si>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</si>
  <si>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</si>
  <si>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</si>
  <si>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</si>
  <si>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</si>
  <si>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</si>
  <si>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</si>
  <si>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</si>
  <si>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</si>
  <si>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</si>
  <si>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</si>
  <si>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</si>
  <si>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</si>
  <si>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</si>
  <si>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</si>
  <si>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</si>
  <si>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</si>
  <si>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</si>
  <si>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</si>
  <si>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</si>
  <si>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</si>
  <si>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</si>
  <si>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</si>
  <si>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</si>
  <si>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</si>
  <si>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</si>
  <si>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</si>
  <si>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</si>
  <si>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</si>
  <si>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</si>
  <si>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</si>
  <si>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</si>
  <si>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</si>
  <si>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</si>
  <si>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</si>
  <si>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</si>
  <si>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</si>
  <si>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</si>
  <si>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</si>
  <si>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</si>
  <si>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</si>
  <si>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</si>
  <si>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</si>
  <si>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</si>
  <si>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</si>
  <si>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</si>
  <si>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</si>
  <si>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</si>
  <si>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</si>
  <si>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</si>
  <si>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</si>
  <si>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</si>
  <si>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</si>
  <si>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</si>
  <si>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</si>
  <si>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</si>
  <si>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</si>
  <si>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</si>
  <si>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</si>
  <si>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</si>
  <si>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</si>
  <si>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</si>
  <si>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</si>
  <si>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</si>
  <si>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</si>
  <si>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</si>
  <si>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</si>
  <si>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</si>
  <si>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</si>
  <si>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</si>
  <si>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</si>
  <si>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</si>
  <si>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</si>
  <si>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</si>
  <si>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</si>
  <si>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</si>
  <si>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</si>
  <si>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</si>
  <si>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</si>
  <si>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</si>
  <si>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</si>
  <si>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</si>
  <si>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</si>
  <si>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</si>
  <si>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</si>
  <si>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</si>
  <si>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</si>
  <si>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</si>
  <si>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</si>
  <si>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</si>
  <si>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</si>
  <si>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</si>
  <si>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</si>
  <si>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</si>
  <si>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</si>
  <si>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</si>
  <si>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</si>
  <si>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</si>
  <si>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</si>
  <si>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</si>
  <si>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</si>
  <si>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</si>
  <si>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</si>
  <si>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</si>
  <si>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</si>
  <si>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</si>
  <si>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</si>
  <si>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</si>
  <si>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</si>
  <si>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</si>
  <si>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</si>
  <si>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</si>
  <si>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</si>
  <si>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</si>
  <si>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</si>
  <si>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</si>
  <si>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</si>
  <si>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</si>
  <si>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</si>
  <si>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</si>
  <si>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</si>
  <si>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</si>
  <si>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</si>
  <si>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</si>
  <si>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</si>
  <si>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</si>
  <si>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</si>
  <si>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</si>
  <si>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</si>
  <si>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</si>
  <si>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</si>
  <si>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</si>
  <si>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</si>
  <si>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</si>
  <si>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</si>
  <si>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</si>
  <si>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</si>
  <si>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</si>
  <si>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</si>
  <si>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</si>
  <si>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</si>
  <si>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</si>
  <si>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</si>
  <si>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</si>
  <si>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</si>
  <si>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</si>
  <si>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</si>
  <si>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</si>
  <si>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</si>
  <si>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</si>
  <si>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</si>
  <si>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</si>
  <si>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</si>
  <si>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</si>
  <si>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</si>
  <si>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</si>
  <si>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</si>
  <si>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</si>
  <si>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</si>
  <si>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</si>
  <si>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</si>
  <si>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</si>
  <si>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</si>
  <si>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</si>
  <si>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</si>
  <si>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</si>
  <si>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</si>
  <si>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</si>
  <si>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</si>
  <si>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</si>
  <si>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</si>
  <si>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</si>
  <si>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</si>
  <si>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</si>
  <si>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</si>
  <si>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</si>
  <si>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</si>
  <si>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</si>
  <si>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</si>
  <si>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</si>
  <si>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</si>
  <si>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</si>
  <si>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</si>
  <si>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</si>
  <si>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</si>
  <si>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</si>
  <si>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</si>
  <si>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</si>
  <si>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</si>
  <si>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</si>
  <si>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</si>
  <si>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</si>
  <si>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</si>
  <si>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</si>
  <si>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</si>
  <si>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</si>
  <si>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</si>
  <si>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</si>
  <si>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</si>
  <si>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</si>
  <si>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</si>
  <si>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</si>
  <si>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</si>
  <si>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</si>
  <si>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</si>
  <si>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</si>
  <si>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</si>
  <si>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</si>
  <si>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</si>
  <si>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</si>
  <si>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</si>
  <si>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</si>
  <si>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</si>
  <si>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</si>
  <si>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</si>
  <si>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</si>
  <si>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</si>
  <si>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</si>
  <si>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</si>
  <si>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</si>
  <si>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</si>
  <si>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</si>
  <si>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</si>
  <si>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</si>
  <si>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</si>
  <si>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</si>
  <si>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</si>
  <si>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</si>
  <si>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</si>
  <si>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</si>
  <si>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</si>
  <si>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</si>
  <si>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</si>
  <si>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</si>
  <si>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</si>
  <si>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</si>
  <si>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</si>
  <si>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</si>
  <si>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</si>
  <si>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</si>
  <si>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</si>
  <si>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</si>
  <si>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</si>
  <si>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</si>
  <si>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</si>
  <si>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</si>
  <si>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</si>
  <si>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</si>
  <si>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</si>
  <si>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</si>
  <si>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</si>
  <si>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</si>
  <si>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</si>
  <si>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</si>
  <si>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</si>
  <si>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</si>
  <si>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</si>
  <si>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</si>
  <si>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</si>
  <si>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</si>
  <si>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</si>
  <si>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</si>
  <si>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</si>
  <si>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</si>
  <si>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</si>
  <si>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</si>
  <si>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</si>
  <si>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</si>
  <si>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</si>
  <si>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</si>
  <si>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</si>
  <si>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</si>
  <si>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</si>
  <si>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</si>
  <si>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</si>
  <si>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</si>
  <si>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</si>
  <si>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</si>
  <si>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</si>
  <si>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</si>
  <si>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</si>
  <si>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</si>
  <si>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</si>
  <si>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</si>
  <si>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</si>
  <si>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</si>
  <si>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</si>
  <si>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</si>
  <si>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</si>
  <si>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</si>
  <si>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</si>
  <si>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</si>
  <si>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</si>
  <si>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</si>
  <si>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</si>
  <si>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</si>
  <si>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</si>
  <si>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</si>
  <si>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</si>
  <si>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</si>
  <si>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</si>
  <si>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</si>
  <si>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</si>
  <si>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</si>
  <si>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</si>
  <si>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</si>
  <si>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</si>
  <si>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</si>
  <si>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</si>
  <si>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</si>
  <si>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</si>
  <si>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</si>
  <si>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</si>
  <si>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</si>
  <si>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</si>
  <si>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</si>
  <si>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</si>
  <si>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</si>
  <si>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</si>
  <si>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</si>
  <si>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</si>
  <si>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</si>
  <si>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</si>
  <si>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</si>
  <si>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</si>
  <si>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</si>
  <si>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</si>
  <si>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</si>
  <si>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</si>
  <si>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</si>
  <si>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</si>
  <si>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</si>
  <si>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</si>
  <si>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</si>
  <si>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</si>
  <si>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</si>
  <si>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</si>
  <si>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</si>
  <si>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</si>
  <si>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</si>
  <si>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</si>
  <si>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</si>
  <si>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</si>
  <si>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</si>
  <si>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</si>
  <si>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</si>
  <si>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</si>
  <si>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</si>
  <si>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</si>
  <si>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</si>
  <si>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</si>
  <si>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</si>
  <si>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</si>
  <si>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</si>
  <si>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</si>
  <si>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</si>
  <si>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</si>
  <si>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</si>
  <si>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</si>
  <si>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</si>
  <si>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</si>
  <si>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</si>
  <si>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</si>
  <si>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</si>
  <si>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</si>
  <si>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</si>
  <si>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</si>
  <si>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</si>
  <si>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</si>
  <si>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</si>
  <si>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</si>
  <si>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</si>
  <si>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</si>
  <si>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</si>
  <si>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</si>
  <si>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</si>
  <si>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</si>
  <si>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</si>
  <si>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</si>
  <si>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</si>
  <si>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</si>
  <si>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</si>
  <si>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</si>
  <si>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</si>
  <si>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</si>
  <si>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</si>
  <si>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</si>
  <si>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</si>
  <si>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</si>
  <si>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</si>
  <si>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</si>
  <si>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</si>
  <si>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</si>
  <si>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</si>
  <si>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</si>
  <si>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</si>
  <si>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</si>
  <si>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</si>
  <si>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</si>
  <si>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</si>
  <si>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</si>
  <si>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</si>
  <si>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</si>
  <si>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</si>
  <si>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</si>
  <si>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</si>
  <si>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</si>
  <si>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</si>
  <si>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</si>
  <si>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</si>
  <si>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</si>
  <si>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</si>
  <si>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</si>
  <si>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</si>
  <si>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</si>
  <si>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</si>
  <si>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</si>
  <si>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</si>
  <si>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</si>
  <si>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</si>
  <si>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</si>
  <si>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</si>
  <si>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</si>
  <si>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</si>
  <si>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</si>
  <si>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</si>
  <si>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</si>
  <si>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</si>
  <si>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</si>
  <si>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</si>
  <si>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</si>
  <si>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</si>
  <si>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</si>
  <si>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</si>
  <si>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</si>
  <si>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</si>
  <si>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</si>
  <si>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</si>
  <si>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</si>
  <si>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</si>
  <si>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</si>
  <si>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</si>
  <si>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</si>
  <si>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</si>
  <si>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</si>
  <si>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</si>
  <si>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</si>
  <si>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</si>
  <si>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</si>
  <si>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</si>
  <si>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</si>
  <si>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</si>
  <si>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</si>
  <si>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</si>
  <si>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</si>
  <si>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</si>
  <si>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</si>
  <si>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</si>
  <si>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</si>
  <si>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</si>
  <si>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</si>
  <si>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</si>
  <si>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</si>
  <si>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</si>
  <si>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</si>
  <si>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</si>
  <si>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</si>
  <si>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</si>
  <si>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</si>
  <si>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</si>
  <si>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</si>
  <si>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</si>
  <si>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</si>
  <si>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</si>
  <si>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</si>
  <si>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</si>
  <si>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</si>
  <si>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</si>
  <si>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</si>
  <si>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</si>
  <si>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</si>
  <si>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</si>
  <si>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</si>
  <si>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</si>
  <si>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</si>
  <si>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</si>
  <si>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</si>
  <si>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</si>
  <si>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</si>
  <si>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</si>
  <si>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</si>
  <si>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</si>
  <si>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</si>
  <si>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</si>
  <si>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</si>
  <si>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</si>
  <si>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</si>
  <si>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</si>
  <si>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</si>
  <si>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</si>
  <si>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</si>
  <si>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</si>
  <si>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</si>
  <si>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</si>
  <si>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</si>
  <si>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</si>
  <si>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</si>
  <si>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</si>
  <si>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</si>
  <si>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</si>
  <si>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</si>
  <si>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</si>
  <si>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</si>
  <si>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</si>
  <si>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</si>
  <si>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</si>
  <si>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</si>
  <si>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</si>
  <si>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</si>
  <si>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</si>
  <si>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</si>
  <si>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</si>
  <si>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</si>
  <si>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</si>
  <si>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</si>
  <si>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</si>
  <si>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</si>
  <si>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</si>
  <si>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</si>
  <si>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</si>
  <si>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</si>
  <si>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</si>
  <si>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</si>
  <si>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</si>
  <si>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</si>
  <si>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</si>
  <si>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</si>
  <si>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</si>
  <si>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</si>
  <si>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</si>
  <si>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</si>
  <si>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</si>
  <si>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</si>
  <si>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</si>
  <si>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</si>
  <si>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</si>
  <si>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</si>
  <si>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</si>
  <si>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</si>
  <si>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</si>
  <si>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</si>
  <si>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</si>
  <si>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</si>
  <si>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</si>
  <si>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</si>
  <si>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</si>
  <si>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</si>
  <si>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</si>
  <si>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</si>
  <si>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</si>
  <si>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</si>
  <si>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</si>
  <si>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</si>
  <si>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</si>
  <si>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</si>
  <si>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</si>
  <si>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</si>
  <si>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</si>
  <si>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</si>
  <si>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</si>
  <si>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</si>
  <si>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</si>
  <si>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</si>
  <si>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</si>
  <si>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</si>
  <si>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</si>
  <si>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</si>
  <si>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</si>
  <si>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</si>
  <si>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</si>
  <si>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</si>
  <si>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</si>
  <si>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</si>
  <si>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</si>
  <si>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</si>
  <si>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</si>
  <si>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</si>
  <si>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</si>
  <si>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</si>
  <si>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</si>
  <si>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</si>
  <si>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</si>
  <si>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</si>
  <si>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</si>
  <si>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</si>
  <si>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</si>
  <si>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</si>
  <si>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</si>
  <si>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</si>
  <si>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</si>
  <si>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</si>
  <si>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</si>
  <si>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</si>
  <si>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</si>
  <si>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</si>
  <si>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</si>
  <si>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</si>
  <si>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</si>
  <si>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</si>
  <si>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</si>
  <si>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</si>
  <si>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</si>
  <si>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</si>
  <si>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</si>
  <si>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</si>
  <si>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</si>
  <si>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</si>
  <si>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</si>
  <si>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</si>
  <si>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</si>
  <si>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</si>
  <si>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</si>
  <si>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</si>
  <si>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</si>
  <si>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</si>
  <si>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</si>
  <si>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</si>
  <si>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</si>
  <si>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</si>
  <si>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</si>
  <si>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</si>
  <si>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</si>
  <si>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</si>
  <si>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</si>
  <si>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</si>
  <si>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</si>
  <si>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</si>
  <si>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</si>
  <si>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</si>
  <si>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</si>
  <si>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</si>
  <si>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</si>
  <si>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</si>
  <si>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</si>
  <si>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</si>
  <si>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</si>
  <si>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</si>
  <si>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</si>
  <si>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</si>
  <si>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</si>
  <si>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</si>
  <si>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</si>
  <si>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</si>
  <si>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</si>
  <si>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</si>
  <si>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</si>
  <si>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</si>
  <si>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</si>
  <si>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</si>
  <si>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</si>
  <si>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</si>
  <si>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</si>
  <si>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</si>
  <si>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</si>
  <si>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</si>
  <si>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</si>
  <si>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</si>
  <si>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</si>
  <si>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</si>
  <si>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</si>
  <si>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</si>
  <si>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</si>
  <si>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</si>
  <si>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</si>
  <si>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</si>
  <si>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</si>
  <si>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</si>
  <si>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</si>
  <si>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</si>
  <si>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</si>
  <si>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</si>
  <si>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</si>
  <si>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</si>
  <si>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</si>
  <si>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</si>
  <si>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</si>
  <si>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</si>
  <si>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</si>
  <si>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</si>
  <si>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</si>
  <si>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</si>
  <si>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</si>
  <si>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</si>
  <si>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</si>
  <si>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</si>
  <si>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</si>
  <si>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</si>
  <si>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</si>
  <si>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</si>
  <si>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</si>
  <si>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</si>
  <si>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</si>
  <si>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</si>
  <si>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</si>
  <si>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</si>
  <si>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</si>
  <si>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</si>
  <si>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</si>
  <si>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</si>
  <si>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</si>
  <si>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</si>
  <si>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</si>
  <si>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</si>
  <si>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</si>
  <si>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</si>
  <si>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</si>
  <si>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</si>
  <si>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</si>
  <si>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</si>
  <si>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</si>
  <si>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</si>
  <si>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</si>
  <si>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</si>
  <si>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</si>
  <si>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</si>
  <si>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</si>
  <si>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</si>
  <si>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</si>
  <si>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</si>
  <si>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</si>
  <si>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</si>
  <si>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</si>
  <si>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</si>
  <si>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</si>
  <si>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</si>
  <si>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</si>
  <si>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</si>
  <si>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</si>
  <si>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</si>
  <si>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</si>
  <si>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</si>
  <si>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</si>
  <si>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</si>
  <si>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</si>
  <si>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</si>
  <si>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</si>
  <si>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</si>
  <si>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</si>
  <si>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</si>
  <si>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</si>
  <si>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</si>
  <si>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</si>
  <si>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</si>
  <si>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</si>
  <si>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</si>
  <si>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</si>
  <si>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</si>
  <si>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</si>
  <si>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</si>
  <si>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</si>
  <si>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</si>
  <si>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</si>
  <si>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</si>
  <si>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</si>
  <si>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</si>
  <si>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</si>
  <si>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</si>
  <si>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</si>
  <si>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</si>
  <si>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</si>
  <si>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</si>
  <si>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</si>
  <si>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</si>
  <si>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</si>
  <si>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</si>
  <si>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</si>
  <si>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</si>
  <si>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</si>
  <si>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</si>
  <si>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</si>
  <si>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</si>
  <si>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</si>
  <si>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</si>
  <si>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</si>
  <si>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</si>
  <si>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</si>
  <si>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</si>
  <si>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</si>
  <si>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</si>
  <si>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</si>
  <si>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</si>
  <si>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</si>
  <si>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</si>
  <si>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</si>
  <si>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</si>
  <si>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</si>
  <si>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</si>
  <si>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</si>
  <si>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</si>
  <si>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</si>
  <si>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</si>
  <si>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</si>
  <si>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</si>
  <si>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</si>
  <si>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</si>
  <si>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</si>
  <si>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</si>
  <si>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</si>
  <si>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</si>
  <si>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</si>
  <si>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</si>
  <si>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</si>
  <si>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</si>
  <si>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</si>
  <si>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</si>
  <si>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</si>
  <si>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</si>
  <si>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</si>
  <si>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</si>
  <si>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</si>
  <si>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</si>
  <si>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</si>
  <si>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</si>
  <si>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</si>
  <si>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</si>
  <si>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</si>
  <si>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</si>
  <si>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</si>
  <si>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</si>
  <si>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</si>
  <si>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</si>
  <si>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</si>
  <si>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</si>
  <si>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</si>
  <si>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</si>
  <si>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</si>
  <si>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</si>
  <si>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</si>
  <si>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</si>
  <si>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</si>
  <si>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</si>
  <si>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</si>
  <si>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</si>
  <si>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</si>
  <si>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</si>
  <si>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</si>
  <si>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</si>
  <si>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</si>
  <si>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</si>
  <si>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</si>
  <si>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</si>
  <si>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</si>
  <si>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</si>
  <si>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</si>
  <si>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</si>
  <si>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</si>
  <si>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</si>
  <si>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</si>
  <si>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</si>
  <si>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</si>
  <si>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</si>
  <si>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</si>
  <si>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</si>
  <si>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</si>
  <si>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</si>
  <si>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</si>
  <si>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</si>
  <si>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</si>
  <si>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</si>
  <si>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</si>
  <si>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</si>
  <si>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</si>
  <si>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</si>
  <si>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</si>
  <si>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</si>
  <si>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</si>
  <si>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</si>
  <si>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</si>
  <si>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</si>
  <si>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</si>
  <si>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</si>
  <si>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</si>
  <si>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</si>
  <si>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</si>
  <si>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</si>
  <si>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</si>
  <si>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</si>
  <si>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</si>
  <si>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</si>
  <si>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</si>
  <si>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</si>
  <si>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</si>
  <si>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</si>
  <si>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</si>
  <si>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</si>
  <si>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</si>
  <si>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</si>
  <si>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</si>
  <si>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</si>
  <si>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</si>
  <si>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</si>
  <si>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</si>
  <si>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</si>
  <si>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</si>
  <si>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</si>
  <si>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</si>
  <si>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</si>
  <si>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</si>
  <si>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</si>
  <si>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</si>
  <si>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</si>
  <si>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</si>
  <si>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</si>
  <si>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</si>
  <si>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</si>
  <si>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</si>
  <si>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</si>
  <si>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</si>
  <si>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</si>
  <si>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</si>
  <si>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</si>
  <si>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</si>
  <si>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</si>
  <si>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</si>
  <si>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</si>
  <si>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</si>
  <si>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</si>
  <si>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</si>
  <si>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</si>
  <si>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</si>
  <si>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</si>
  <si>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</si>
  <si>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</si>
  <si>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</si>
  <si>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</si>
  <si>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</si>
  <si>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</si>
  <si>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</si>
  <si>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</si>
  <si>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</si>
  <si>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</si>
  <si>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</si>
  <si>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</si>
  <si>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</si>
  <si>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</si>
  <si>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</si>
  <si>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</si>
  <si>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</si>
  <si>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</si>
  <si>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</si>
  <si>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</si>
  <si>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</si>
  <si>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</si>
  <si>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</si>
  <si>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</si>
  <si>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</si>
  <si>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</si>
  <si>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</si>
  <si>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</si>
  <si>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</si>
  <si>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</si>
  <si>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</si>
  <si>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</si>
  <si>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</si>
  <si>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</si>
  <si>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</si>
  <si>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</si>
  <si>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</si>
  <si>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</si>
  <si>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</si>
  <si>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</si>
  <si>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</si>
  <si>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</si>
  <si>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</si>
  <si>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</si>
  <si>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</si>
  <si>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</si>
  <si>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</si>
  <si>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</si>
  <si>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</si>
  <si>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</si>
  <si>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</si>
  <si>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</si>
  <si>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</si>
  <si>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</si>
  <si>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</si>
  <si>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</si>
  <si>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</si>
  <si>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</si>
  <si>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</si>
  <si>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</si>
  <si>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</si>
  <si>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</si>
  <si>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</si>
  <si>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</si>
  <si>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</si>
  <si>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</si>
  <si>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</si>
  <si>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</si>
  <si>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</si>
  <si>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</si>
  <si>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</si>
  <si>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</si>
  <si>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</si>
  <si>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</si>
  <si>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</si>
  <si>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</si>
  <si>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</si>
  <si>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</si>
  <si>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</si>
  <si>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</si>
  <si>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</si>
  <si>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</si>
  <si>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</si>
  <si>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</si>
  <si>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</si>
  <si>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</si>
  <si>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</si>
  <si>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</si>
  <si>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</si>
  <si>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</si>
  <si>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</si>
  <si>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</si>
  <si>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</si>
  <si>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</si>
  <si>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</si>
  <si>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</si>
  <si>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</si>
  <si>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</si>
  <si>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</si>
  <si>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</si>
  <si>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</si>
  <si>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</si>
  <si>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</si>
  <si>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</si>
  <si>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</si>
  <si>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</si>
  <si>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</si>
  <si>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</si>
  <si>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</si>
  <si>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</si>
  <si>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</si>
  <si>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</si>
  <si>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</si>
  <si>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</si>
  <si>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</si>
  <si>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</si>
  <si>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</si>
  <si>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</si>
  <si>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</si>
  <si>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</si>
  <si>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</si>
  <si>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</si>
  <si>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</si>
  <si>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</si>
  <si>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</si>
  <si>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</si>
  <si>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</si>
  <si>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</si>
  <si>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</si>
  <si>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</si>
  <si>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</si>
  <si>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</si>
  <si>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</si>
  <si>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</si>
  <si>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</si>
  <si>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</si>
  <si>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</si>
  <si>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</si>
  <si>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</si>
  <si>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</si>
  <si>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</si>
  <si>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</si>
  <si>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</si>
  <si>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</si>
  <si>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</si>
  <si>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</si>
  <si>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</si>
  <si>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</si>
  <si>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</si>
  <si>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</si>
  <si>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</si>
  <si>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</si>
  <si>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</si>
  <si>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</si>
  <si>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</si>
  <si>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</si>
  <si>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</si>
  <si>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</si>
  <si>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</si>
  <si>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</si>
  <si>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</si>
  <si>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</si>
  <si>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</si>
  <si>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</si>
  <si>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</si>
  <si>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</si>
  <si>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</si>
  <si>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</si>
  <si>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</si>
  <si>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</si>
  <si>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</si>
  <si>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</si>
  <si>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</si>
  <si>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</si>
  <si>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</si>
  <si>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</si>
  <si>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</si>
  <si>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</si>
  <si>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</si>
  <si>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</si>
  <si>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</si>
  <si>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</si>
  <si>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</si>
  <si>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</si>
  <si>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</si>
  <si>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</si>
  <si>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</si>
  <si>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</si>
  <si>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</si>
  <si>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</si>
  <si>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</si>
  <si>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</si>
  <si>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</si>
  <si>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</si>
  <si>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</si>
  <si>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</si>
  <si>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</si>
  <si>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</si>
  <si>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</si>
  <si>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</si>
  <si>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</si>
  <si>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</si>
  <si>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</si>
  <si>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</si>
  <si>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</si>
  <si>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</si>
  <si>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</si>
  <si>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</si>
  <si>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</si>
  <si>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</si>
  <si>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</si>
  <si>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</si>
  <si>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</si>
  <si>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</si>
  <si>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</si>
  <si>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</si>
  <si>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</si>
  <si>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</si>
  <si>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</si>
  <si>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</si>
  <si>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</si>
  <si>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</si>
  <si>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</si>
  <si>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</si>
  <si>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</si>
  <si>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</si>
  <si>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</si>
  <si>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</si>
  <si>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</si>
  <si>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</si>
  <si>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</si>
  <si>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</si>
  <si>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</si>
  <si>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</si>
  <si>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</si>
  <si>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</si>
  <si>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</si>
  <si>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</si>
  <si>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</si>
  <si>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</si>
  <si>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</si>
  <si>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</si>
  <si>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</si>
  <si>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</si>
  <si>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</si>
  <si>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</si>
  <si>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</si>
  <si>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</si>
  <si>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</si>
  <si>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</si>
  <si>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</si>
  <si>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</si>
  <si>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</si>
  <si>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</si>
  <si>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</si>
  <si>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</si>
  <si>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</si>
  <si>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</si>
  <si>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</si>
  <si>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</si>
  <si>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</si>
  <si>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</si>
  <si>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</si>
  <si>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</si>
  <si>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</si>
  <si>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</si>
  <si>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</si>
  <si>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</si>
  <si>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</si>
  <si>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</si>
  <si>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</si>
  <si>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</si>
  <si>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</si>
  <si>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</si>
  <si>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</si>
  <si>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</si>
  <si>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</si>
  <si>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</si>
  <si>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</si>
  <si>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</si>
  <si>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</si>
  <si>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</si>
  <si>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</si>
  <si>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</si>
  <si>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</si>
  <si>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</si>
  <si>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</si>
  <si>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</si>
  <si>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</si>
  <si>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</si>
  <si>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</si>
  <si>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</si>
  <si>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</si>
  <si>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</si>
  <si>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</si>
  <si>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</si>
  <si>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</si>
  <si>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</si>
  <si>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</si>
  <si>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</si>
  <si>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</si>
  <si>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</si>
  <si>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</si>
  <si>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</si>
  <si>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</si>
  <si>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</si>
  <si>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</si>
  <si>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</si>
  <si>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</si>
  <si>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</si>
  <si>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</si>
  <si>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</si>
  <si>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</si>
  <si>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</si>
  <si>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</si>
  <si>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</si>
  <si>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</si>
  <si>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</si>
  <si>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</si>
  <si>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</si>
  <si>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</si>
  <si>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</si>
  <si>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</si>
  <si>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</si>
  <si>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</si>
  <si>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</si>
  <si>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</si>
  <si>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</si>
  <si>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</si>
  <si>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</si>
  <si>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</si>
  <si>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</si>
  <si>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</si>
  <si>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</si>
  <si>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</si>
  <si>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</si>
  <si>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</si>
  <si>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</si>
  <si>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</si>
  <si>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</si>
  <si>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</si>
  <si>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</si>
  <si>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</si>
  <si>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</si>
  <si>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</si>
  <si>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</si>
  <si>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</si>
  <si>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</si>
  <si>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</si>
  <si>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</si>
  <si>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</si>
  <si>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</si>
  <si>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</si>
  <si>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</si>
  <si>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</si>
  <si>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</si>
  <si>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</si>
  <si>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</si>
  <si>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</si>
  <si>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</si>
  <si>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</si>
  <si>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</si>
  <si>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</si>
  <si>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</si>
  <si>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</si>
  <si>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</si>
  <si>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</si>
  <si>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</si>
  <si>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</si>
  <si>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</si>
  <si>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</si>
  <si>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</si>
  <si>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</si>
  <si>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</si>
  <si>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</si>
  <si>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</si>
  <si>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</si>
  <si>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</si>
  <si>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</si>
  <si>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</si>
  <si>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</si>
  <si>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</si>
  <si>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</si>
  <si>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</si>
  <si>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</si>
  <si>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</si>
  <si>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</si>
  <si>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</si>
  <si>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</si>
  <si>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</si>
  <si>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</si>
  <si>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</si>
  <si>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</si>
  <si>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</si>
  <si>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</si>
  <si>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</si>
  <si>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</si>
  <si>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</si>
  <si>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</si>
  <si>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</si>
  <si>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</si>
  <si>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</si>
  <si>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</si>
  <si>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</si>
  <si>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</si>
  <si>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</si>
  <si>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</si>
  <si>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</si>
  <si>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</si>
  <si>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</si>
  <si>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</si>
  <si>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</si>
  <si>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</si>
  <si>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</si>
  <si>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</si>
  <si>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</si>
  <si>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</si>
  <si>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</si>
  <si>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</si>
  <si>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</si>
  <si>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</si>
  <si>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</si>
  <si>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</si>
  <si>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</si>
  <si>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</si>
  <si>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</si>
  <si>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</si>
  <si>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</si>
  <si>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</si>
  <si>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</si>
  <si>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</si>
  <si>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</si>
  <si>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</si>
  <si>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</si>
  <si>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</si>
  <si>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</si>
  <si>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</si>
  <si>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</si>
  <si>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</si>
  <si>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</si>
  <si>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</si>
  <si>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</si>
  <si>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</si>
  <si>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</si>
  <si>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</si>
  <si>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</si>
  <si>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</si>
  <si>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</si>
  <si>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</si>
  <si>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</si>
  <si>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</si>
  <si>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</si>
  <si>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</si>
  <si>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</si>
  <si>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</si>
  <si>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</si>
  <si>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</si>
  <si>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</si>
  <si>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</si>
  <si>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</si>
  <si>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</si>
  <si>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</si>
  <si>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</si>
  <si>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</si>
  <si>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</si>
  <si>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</si>
  <si>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</si>
  <si>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</si>
  <si>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</si>
  <si>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</si>
  <si>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</si>
  <si>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</si>
  <si>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</si>
  <si>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</si>
  <si>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</si>
  <si>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</si>
  <si>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</si>
  <si>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</si>
  <si>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</si>
  <si>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</si>
  <si>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</si>
  <si>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</si>
  <si>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</si>
  <si>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</si>
  <si>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</si>
  <si>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</si>
  <si>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</si>
  <si>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</si>
  <si>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</si>
  <si>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</si>
  <si>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</si>
  <si>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</si>
  <si>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</si>
  <si>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</si>
  <si>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</si>
  <si>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</si>
  <si>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</si>
  <si>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</si>
  <si>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</si>
  <si>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</si>
  <si>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</si>
  <si>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</si>
  <si>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</si>
  <si>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</si>
  <si>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</si>
  <si>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</si>
  <si>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</si>
  <si>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</si>
  <si>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</si>
  <si>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</si>
  <si>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</si>
  <si>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</si>
  <si>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</si>
  <si>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</si>
  <si>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</si>
  <si>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</si>
  <si>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</si>
  <si>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</si>
  <si>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</si>
  <si>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</si>
  <si>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</si>
  <si>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</si>
  <si>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</si>
  <si>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</si>
  <si>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</si>
  <si>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</si>
  <si>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</si>
  <si>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</si>
  <si>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</si>
  <si>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</si>
  <si>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</si>
  <si>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</si>
  <si>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</si>
  <si>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</si>
  <si>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</si>
  <si>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</si>
  <si>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</si>
  <si>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</si>
  <si>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</si>
  <si>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</si>
  <si>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</si>
  <si>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</si>
  <si>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</si>
  <si>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</si>
  <si>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</si>
  <si>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</si>
  <si>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</si>
  <si>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</si>
  <si>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</si>
  <si>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</si>
  <si>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</si>
  <si>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</si>
  <si>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</si>
  <si>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</si>
  <si>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</si>
  <si>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</si>
  <si>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</si>
  <si>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</si>
  <si>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</si>
  <si>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</si>
  <si>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</si>
  <si>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</si>
  <si>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</si>
  <si>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</si>
  <si>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</si>
  <si>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</si>
  <si>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</si>
  <si>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</si>
  <si>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</si>
  <si>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</si>
  <si>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</si>
  <si>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</si>
  <si>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</si>
  <si>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</si>
  <si>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</si>
  <si>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</si>
  <si>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</si>
  <si>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</si>
  <si>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</si>
  <si>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</si>
  <si>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</si>
  <si>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</si>
  <si>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</si>
  <si>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</si>
  <si>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</si>
  <si>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</si>
  <si>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</si>
  <si>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</si>
  <si>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</si>
  <si>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</si>
  <si>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</si>
  <si>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</si>
  <si>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</si>
  <si>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</si>
  <si>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</si>
  <si>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</si>
  <si>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</si>
  <si>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</si>
  <si>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</si>
  <si>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</si>
  <si>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</si>
  <si>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</si>
  <si>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</si>
  <si>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</si>
  <si>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</si>
  <si>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</si>
  <si>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</si>
  <si>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</si>
  <si>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</si>
  <si>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</si>
  <si>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</si>
  <si>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</si>
  <si>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</si>
  <si>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</si>
  <si>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</si>
  <si>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</si>
  <si>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</si>
  <si>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</si>
  <si>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</si>
  <si>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</si>
  <si>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</si>
  <si>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</si>
  <si>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</si>
  <si>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</si>
  <si>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</si>
  <si>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</si>
  <si>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</si>
  <si>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</si>
  <si>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</si>
  <si>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</si>
  <si>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</si>
  <si>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</si>
  <si>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</si>
  <si>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</si>
  <si>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</si>
  <si>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</si>
  <si>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</si>
  <si>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</si>
  <si>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</si>
  <si>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</si>
  <si>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</si>
  <si>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</si>
  <si>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</si>
  <si>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</si>
  <si>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</si>
  <si>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</si>
  <si>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</si>
  <si>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</si>
  <si>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</si>
  <si>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</si>
  <si>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</si>
  <si>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</si>
  <si>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</si>
  <si>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</si>
  <si>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</si>
  <si>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</si>
  <si>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</si>
  <si>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</si>
  <si>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</si>
  <si>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</si>
  <si>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</si>
  <si>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</si>
  <si>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</si>
  <si>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</si>
  <si>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</si>
  <si>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</si>
  <si>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</si>
  <si>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</si>
  <si>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</si>
  <si>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</si>
  <si>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</si>
  <si>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</si>
  <si>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</si>
  <si>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</si>
  <si>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</si>
  <si>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</si>
  <si>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</si>
  <si>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</si>
  <si>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</si>
  <si>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</si>
  <si>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</si>
  <si>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</si>
  <si>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</si>
  <si>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</si>
  <si>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</si>
  <si>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</si>
  <si>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</si>
  <si>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</si>
  <si>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</si>
  <si>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</si>
  <si>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</si>
  <si>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</si>
  <si>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</si>
  <si>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</si>
  <si>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</si>
  <si>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</si>
  <si>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</si>
  <si>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</si>
  <si>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</si>
  <si>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</si>
  <si>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</si>
  <si>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</si>
  <si>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</si>
  <si>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</si>
  <si>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</si>
  <si>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</si>
  <si>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</si>
  <si>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</si>
  <si>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</si>
  <si>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</si>
  <si>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</si>
  <si>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</si>
  <si>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</si>
  <si>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</si>
  <si>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</si>
  <si>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</si>
  <si>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</si>
  <si>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</si>
  <si>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</si>
  <si>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</si>
  <si>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</si>
  <si>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</si>
  <si>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</si>
  <si>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</si>
  <si>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</si>
  <si>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</si>
  <si>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</si>
  <si>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</si>
  <si>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</si>
  <si>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</si>
  <si>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</si>
  <si>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</si>
  <si>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</si>
  <si>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</si>
  <si>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</si>
  <si>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</si>
  <si>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</si>
  <si>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</si>
  <si>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</si>
  <si>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</si>
  <si>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</si>
  <si>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</si>
  <si>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</si>
  <si>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</si>
  <si>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</si>
  <si>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</si>
  <si>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</si>
  <si>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</si>
  <si>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</si>
  <si>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</si>
  <si>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</si>
  <si>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</si>
  <si>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</si>
  <si>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</si>
  <si>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</si>
  <si>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</si>
  <si>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</si>
  <si>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</si>
  <si>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</si>
  <si>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</si>
  <si>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</si>
  <si>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</si>
  <si>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</si>
  <si>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</si>
  <si>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</si>
  <si>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</si>
  <si>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</si>
  <si>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</si>
  <si>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</si>
  <si>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</si>
  <si>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</si>
  <si>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</si>
  <si>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</si>
  <si>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</si>
  <si>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</si>
  <si>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</si>
  <si>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</si>
  <si>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</si>
  <si>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</si>
  <si>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</si>
  <si>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</si>
  <si>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</si>
  <si>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</si>
  <si>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</si>
  <si>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</si>
  <si>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</si>
  <si>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</si>
  <si>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</si>
  <si>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</si>
  <si>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</si>
  <si>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</si>
  <si>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</si>
  <si>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</si>
  <si>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</si>
  <si>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</si>
  <si>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</si>
  <si>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</si>
  <si>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</si>
  <si>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</si>
  <si>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</si>
  <si>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</si>
  <si>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</si>
  <si>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</si>
  <si>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</si>
  <si>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</si>
  <si>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</si>
  <si>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</si>
  <si>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</si>
  <si>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</si>
  <si>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</si>
  <si>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</si>
  <si>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</si>
  <si>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</si>
  <si>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</si>
  <si>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</si>
  <si>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</si>
  <si>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</si>
  <si>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</si>
  <si>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</si>
  <si>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</si>
  <si>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</si>
  <si>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</si>
  <si>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</si>
  <si>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</si>
  <si>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</si>
  <si>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</si>
  <si>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</si>
  <si>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</si>
  <si>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</si>
  <si>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</si>
  <si>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</si>
  <si>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</si>
  <si>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</si>
  <si>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</si>
  <si>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</si>
  <si>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</si>
  <si>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</si>
  <si>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</si>
  <si>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</si>
  <si>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</si>
  <si>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</si>
  <si>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</si>
  <si>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</si>
  <si>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</si>
  <si>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</si>
  <si>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</si>
  <si>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</si>
  <si>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</si>
  <si>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</si>
  <si>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</si>
  <si>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</si>
  <si>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</si>
  <si>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</si>
  <si>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</si>
  <si>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</si>
  <si>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</si>
  <si>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</si>
  <si>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</si>
  <si>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</si>
  <si>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</si>
  <si>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</si>
  <si>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</si>
  <si>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</si>
  <si>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</si>
  <si>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</si>
  <si>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</si>
  <si>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</si>
  <si>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</si>
  <si>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</si>
  <si>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</si>
  <si>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</si>
  <si>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</si>
  <si>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</si>
  <si>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</si>
  <si>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</si>
  <si>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</si>
  <si>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</si>
  <si>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</si>
  <si>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</si>
  <si>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</si>
  <si>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</si>
  <si>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</si>
  <si>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</si>
  <si>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</si>
  <si>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</si>
  <si>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</si>
  <si>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</si>
  <si>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</si>
  <si>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</si>
  <si>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</si>
  <si>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</si>
  <si>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</si>
  <si>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</si>
  <si>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</si>
  <si>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</si>
  <si>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</si>
  <si>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</si>
  <si>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</si>
  <si>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</si>
  <si>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</si>
  <si>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</si>
  <si>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</si>
  <si>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</si>
  <si>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</si>
  <si>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</si>
  <si>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</si>
  <si>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</si>
  <si>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</si>
  <si>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</si>
  <si>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</si>
  <si>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</si>
  <si>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</si>
  <si>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</si>
  <si>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</si>
  <si>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</si>
  <si>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</si>
  <si>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</si>
  <si>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</si>
  <si>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</si>
  <si>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</si>
  <si>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</si>
  <si>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</si>
  <si>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</si>
  <si>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</si>
  <si>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</si>
  <si>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</si>
  <si>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</si>
  <si>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</si>
  <si>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</si>
  <si>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</si>
  <si>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</si>
  <si>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</si>
  <si>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</si>
  <si>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</si>
  <si>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</si>
  <si>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</si>
  <si>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</si>
  <si>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</si>
  <si>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</si>
  <si>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</si>
  <si>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</si>
  <si>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</si>
  <si>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</si>
  <si>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</si>
  <si>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</si>
  <si>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</si>
  <si>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</si>
  <si>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</si>
  <si>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</si>
  <si>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</si>
  <si>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</si>
  <si>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</si>
  <si>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</si>
  <si>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</si>
  <si>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</si>
  <si>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</si>
  <si>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</si>
  <si>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</si>
  <si>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</si>
  <si>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</si>
  <si>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</si>
  <si>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</si>
  <si>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</si>
  <si>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</si>
  <si>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</si>
  <si>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</si>
  <si>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</si>
  <si>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</si>
  <si>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</si>
  <si>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</si>
  <si>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</si>
  <si>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</si>
  <si>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</si>
  <si>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</si>
  <si>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</si>
  <si>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</si>
  <si>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</si>
  <si>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</si>
  <si>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</si>
  <si>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</si>
  <si>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</si>
  <si>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</si>
  <si>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</si>
  <si>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</si>
  <si>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</si>
  <si>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</si>
  <si>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</si>
  <si>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</si>
  <si>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</si>
  <si>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</si>
  <si>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</si>
  <si>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</si>
  <si>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</si>
  <si>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</si>
  <si>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</si>
  <si>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</si>
  <si>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</si>
  <si>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</si>
  <si>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</si>
  <si>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</si>
  <si>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</si>
  <si>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</si>
  <si>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</si>
  <si>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</si>
  <si>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</si>
  <si>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</si>
  <si>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</si>
  <si>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</si>
  <si>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</si>
  <si>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</si>
  <si>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</si>
  <si>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</si>
  <si>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</si>
  <si>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</si>
  <si>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</si>
  <si>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</si>
  <si>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</si>
  <si>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</si>
  <si>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</si>
  <si>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</si>
  <si>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</si>
  <si>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</si>
  <si>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</si>
  <si>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</si>
  <si>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</si>
  <si>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</si>
  <si>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</si>
  <si>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</si>
  <si>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</si>
  <si>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</si>
  <si>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</si>
  <si>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</si>
  <si>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</si>
  <si>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</si>
  <si>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</si>
  <si>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</si>
  <si>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</si>
  <si>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</si>
  <si>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</si>
  <si>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</si>
  <si>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</si>
  <si>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</si>
  <si>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</si>
  <si>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</si>
  <si>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</si>
  <si>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</si>
  <si>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</si>
  <si>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</si>
  <si>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</si>
  <si>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</si>
  <si>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</si>
  <si>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</si>
  <si>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</si>
  <si>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</si>
  <si>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</si>
  <si>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</si>
  <si>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</si>
  <si>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</si>
  <si>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</si>
  <si>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</si>
  <si>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</si>
  <si>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</si>
  <si>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</si>
  <si>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</si>
  <si>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</si>
  <si>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</si>
  <si>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</si>
  <si>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</si>
  <si>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</si>
  <si>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</si>
  <si>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</si>
  <si>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</si>
  <si>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</si>
  <si>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</si>
  <si>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</si>
  <si>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</si>
  <si>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</si>
  <si>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</si>
  <si>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</si>
  <si>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</si>
  <si>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</si>
  <si>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</si>
  <si>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</si>
  <si>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</si>
  <si>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</si>
  <si>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</si>
  <si>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</si>
  <si>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</si>
  <si>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</si>
  <si>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</si>
  <si>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</si>
  <si>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</si>
  <si>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</si>
  <si>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</si>
  <si>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</si>
  <si>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</si>
  <si>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</si>
  <si>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</si>
  <si>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</si>
  <si>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</si>
  <si>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</si>
  <si>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</si>
  <si>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</si>
  <si>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</si>
  <si>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</si>
  <si>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</si>
  <si>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</si>
  <si>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</si>
  <si>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</si>
  <si>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</si>
  <si>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</si>
  <si>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</si>
  <si>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</si>
  <si>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</si>
  <si>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</si>
  <si>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</si>
  <si>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</si>
  <si>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</si>
  <si>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</si>
  <si>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</si>
  <si>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</si>
  <si>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</si>
  <si>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</si>
  <si>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</si>
  <si>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</si>
  <si>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</si>
  <si>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</si>
  <si>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</si>
  <si>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</si>
  <si>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</si>
  <si>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</si>
  <si>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</si>
  <si>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</si>
  <si>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</si>
  <si>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</si>
  <si>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</si>
  <si>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</si>
  <si>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</si>
  <si>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</si>
  <si>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</si>
  <si>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</si>
  <si>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</si>
  <si>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</si>
  <si>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</si>
  <si>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</si>
  <si>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</si>
  <si>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</si>
  <si>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</si>
  <si>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</si>
  <si>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</si>
  <si>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</si>
  <si>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</si>
  <si>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</si>
  <si>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</si>
  <si>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</si>
  <si>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</si>
  <si>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</si>
  <si>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</si>
  <si>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</si>
  <si>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</si>
  <si>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</si>
  <si>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</si>
  <si>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</si>
  <si>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</si>
  <si>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</si>
  <si>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</si>
  <si>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</si>
  <si>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</si>
  <si>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</si>
  <si>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</si>
  <si>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</si>
  <si>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</si>
  <si>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</si>
  <si>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</si>
  <si>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</si>
  <si>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</si>
  <si>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</si>
  <si>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</si>
  <si>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</si>
  <si>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</si>
  <si>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</si>
  <si>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</si>
  <si>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</si>
  <si>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</si>
  <si>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</si>
  <si>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</si>
  <si>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</si>
  <si>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</si>
  <si>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</si>
  <si>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</si>
  <si>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</si>
  <si>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</si>
  <si>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</si>
  <si>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</si>
  <si>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</si>
  <si>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</si>
  <si>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</si>
  <si>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</si>
  <si>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</si>
  <si>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</si>
  <si>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</si>
  <si>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</si>
  <si>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</si>
  <si>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</si>
  <si>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</si>
  <si>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</si>
  <si>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</si>
  <si>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</si>
  <si>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</si>
  <si>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</si>
  <si>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</si>
  <si>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</si>
  <si>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</si>
  <si>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</si>
  <si>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</si>
  <si>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</si>
  <si>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</si>
  <si>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</si>
  <si>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</si>
  <si>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</si>
  <si>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</si>
  <si>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</si>
  <si>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</si>
  <si>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</si>
  <si>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</si>
  <si>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</si>
  <si>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</si>
  <si>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</si>
  <si>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</si>
  <si>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</si>
  <si>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</si>
  <si>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</si>
  <si>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</si>
  <si>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</si>
  <si>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</si>
  <si>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</si>
  <si>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</si>
  <si>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</si>
  <si>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</si>
  <si>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</si>
  <si>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</si>
  <si>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</si>
  <si>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</si>
  <si>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</si>
  <si>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</si>
  <si>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</si>
  <si>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</si>
  <si>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</si>
  <si>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</si>
  <si>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</si>
  <si>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</si>
  <si>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</si>
  <si>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</si>
  <si>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</si>
  <si>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</si>
  <si>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</si>
  <si>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</si>
  <si>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</si>
  <si>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</si>
  <si>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</si>
  <si>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</si>
  <si>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</si>
  <si>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</si>
  <si>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</si>
  <si>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</si>
  <si>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</si>
  <si>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</si>
  <si>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</si>
  <si>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</si>
  <si>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</si>
  <si>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</si>
  <si>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</si>
  <si>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</si>
  <si>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</si>
  <si>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</si>
  <si>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</si>
  <si>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</si>
  <si>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</si>
  <si>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</si>
  <si>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</si>
  <si>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</si>
  <si>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</si>
  <si>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</si>
  <si>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</si>
  <si>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</si>
  <si>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</si>
  <si>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</si>
  <si>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</si>
  <si>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</si>
  <si>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</si>
  <si>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</si>
  <si>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</si>
  <si>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</si>
  <si>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</si>
  <si>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</si>
  <si>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</si>
  <si>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</si>
  <si>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</si>
  <si>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</si>
  <si>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</si>
  <si>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</si>
  <si>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</si>
  <si>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</si>
  <si>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</si>
  <si>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</si>
  <si>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</si>
  <si>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</si>
  <si>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</si>
  <si>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</si>
  <si>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</si>
  <si>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</si>
  <si>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</si>
  <si>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</si>
  <si>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</si>
  <si>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</si>
  <si>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</si>
  <si>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</si>
  <si>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</si>
  <si>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</si>
  <si>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</si>
  <si>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</si>
  <si>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</si>
  <si>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</si>
  <si>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</si>
  <si>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</si>
  <si>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</si>
  <si>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</si>
  <si>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</si>
  <si>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</si>
  <si>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</si>
  <si>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</si>
  <si>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</si>
  <si>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</si>
  <si>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</si>
  <si>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</si>
  <si>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</si>
  <si>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</si>
  <si>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</si>
  <si>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</si>
  <si>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</si>
  <si>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</si>
  <si>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</si>
  <si>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</si>
  <si>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</si>
  <si>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</si>
  <si>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</si>
  <si>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</si>
  <si>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</si>
  <si>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</si>
  <si>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</si>
  <si>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</si>
  <si>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</si>
  <si>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</si>
  <si>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</si>
  <si>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</si>
  <si>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</si>
  <si>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</si>
  <si>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</si>
  <si>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</si>
  <si>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</si>
  <si>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</si>
  <si>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</si>
  <si>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</si>
  <si>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</si>
  <si>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</si>
  <si>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</si>
  <si>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</si>
  <si>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</si>
  <si>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</si>
  <si>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</si>
  <si>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</si>
  <si>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</si>
  <si>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</si>
  <si>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</si>
  <si>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</si>
  <si>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</si>
  <si>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</si>
  <si>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</si>
  <si>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</si>
  <si>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</si>
  <si>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</si>
  <si>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</si>
  <si>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</si>
  <si>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</si>
  <si>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</si>
  <si>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</si>
  <si>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</si>
  <si>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</si>
  <si>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</si>
  <si>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</si>
  <si>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</si>
  <si>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</si>
  <si>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</si>
  <si>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</si>
  <si>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</si>
  <si>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</si>
  <si>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</si>
  <si>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</si>
  <si>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</si>
  <si>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</si>
  <si>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</si>
  <si>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</si>
  <si>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</si>
  <si>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</si>
  <si>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</si>
  <si>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</si>
  <si>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</si>
  <si>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</si>
  <si>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</si>
  <si>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</si>
  <si>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</si>
  <si>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</si>
  <si>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</si>
  <si>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</si>
  <si>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</si>
  <si>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</si>
  <si>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</si>
  <si>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</si>
  <si>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</si>
  <si>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</si>
  <si>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</si>
  <si>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</si>
  <si>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</si>
  <si>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</si>
  <si>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</si>
  <si>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</si>
  <si>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</si>
  <si>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</si>
  <si>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</si>
  <si>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</si>
  <si>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</si>
  <si>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</si>
  <si>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</si>
  <si>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</si>
  <si>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</si>
  <si>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</si>
  <si>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</si>
  <si>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</si>
  <si>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</si>
  <si>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</si>
  <si>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</si>
  <si>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</si>
  <si>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</si>
  <si>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</si>
  <si>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</si>
  <si>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</si>
  <si>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</si>
  <si>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</si>
  <si>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</si>
  <si>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</si>
  <si>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</si>
  <si>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</si>
  <si>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</si>
  <si>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</si>
  <si>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</si>
  <si>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</si>
  <si>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</si>
  <si>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</si>
  <si>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</si>
  <si>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</si>
  <si>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</si>
  <si>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</si>
  <si>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</si>
  <si>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</si>
  <si>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</si>
  <si>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</si>
  <si>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</si>
  <si>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</si>
  <si>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</si>
  <si>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</si>
  <si>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</si>
  <si>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</si>
  <si>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</si>
  <si>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</si>
  <si>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</si>
  <si>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</si>
  <si>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</si>
  <si>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</si>
  <si>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</si>
  <si>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</si>
  <si>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</si>
  <si>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</si>
  <si>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</si>
  <si>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</si>
  <si>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</si>
  <si>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</si>
  <si>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</si>
  <si>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</si>
  <si>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</si>
  <si>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</si>
  <si>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</si>
  <si>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</si>
  <si>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</si>
  <si>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</si>
  <si>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</si>
  <si>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</si>
  <si>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</si>
  <si>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</si>
  <si>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</si>
  <si>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</si>
  <si>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</si>
  <si>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</si>
  <si>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</si>
  <si>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</si>
  <si>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</si>
  <si>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</si>
  <si>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</si>
  <si>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</si>
  <si>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</si>
  <si>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</si>
  <si>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</si>
  <si>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</si>
  <si>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</si>
  <si>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</si>
  <si>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</si>
  <si>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</si>
  <si>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</si>
  <si>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</si>
  <si>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</si>
  <si>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</si>
  <si>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</si>
  <si>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</si>
  <si>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</si>
  <si>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</si>
  <si>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</si>
  <si>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</si>
  <si>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</si>
  <si>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</si>
  <si>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</si>
  <si>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</si>
  <si>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</si>
  <si>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</si>
  <si>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</si>
  <si>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</si>
  <si>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</si>
  <si>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</si>
  <si>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</si>
  <si>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</si>
  <si>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</si>
  <si>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</si>
  <si>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</si>
  <si>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</si>
  <si>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</si>
  <si>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</si>
  <si>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</si>
  <si>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</si>
  <si>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</si>
  <si>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</si>
  <si>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</si>
  <si>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</si>
  <si>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</si>
  <si>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</si>
  <si>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</si>
  <si>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</si>
  <si>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</si>
  <si>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</si>
  <si>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</si>
  <si>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</si>
  <si>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</si>
  <si>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</si>
  <si>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</si>
  <si>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</si>
  <si>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</si>
  <si>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</si>
  <si>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</si>
  <si>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</si>
  <si>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</si>
  <si>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</si>
  <si>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</si>
  <si>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</si>
  <si>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</si>
  <si>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</si>
  <si>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</si>
  <si>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</si>
  <si>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</si>
  <si>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</si>
  <si>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</si>
  <si>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</si>
  <si>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</si>
  <si>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</si>
  <si>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</si>
  <si>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</si>
  <si>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</si>
  <si>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</si>
  <si>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</si>
  <si>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</si>
  <si>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</si>
  <si>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</si>
  <si>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</si>
  <si>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</si>
  <si>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</si>
  <si>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</si>
  <si>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</si>
  <si>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</si>
  <si>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</si>
  <si>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</si>
  <si>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</si>
  <si>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</si>
  <si>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</si>
  <si>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</si>
  <si>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</si>
  <si>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</si>
  <si>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</si>
  <si>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</si>
  <si>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</si>
  <si>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</si>
  <si>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</si>
  <si>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</si>
  <si>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</si>
  <si>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</si>
  <si>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</si>
  <si>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</si>
  <si>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</si>
  <si>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</si>
  <si>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</si>
  <si>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</si>
  <si>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</si>
  <si>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</si>
  <si>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</si>
  <si>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</si>
  <si>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</si>
  <si>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</si>
  <si>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</si>
  <si>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</si>
  <si>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</si>
  <si>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</si>
  <si>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</si>
  <si>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</si>
  <si>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</si>
  <si>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</si>
  <si>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</si>
  <si>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</si>
  <si>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</si>
  <si>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</si>
  <si>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</si>
  <si>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</si>
  <si>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</si>
  <si>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</si>
  <si>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</si>
  <si>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</si>
  <si>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</si>
  <si>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</si>
  <si>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</si>
  <si>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</si>
  <si>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</si>
  <si>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</si>
  <si>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</si>
  <si>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</si>
  <si>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</si>
  <si>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</si>
  <si>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</si>
  <si>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</si>
  <si>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</si>
  <si>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</si>
  <si>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</si>
  <si>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</si>
  <si>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</si>
  <si>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</si>
  <si>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</si>
  <si>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</si>
  <si>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</si>
  <si>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</si>
  <si>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</si>
  <si>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</si>
  <si>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</si>
  <si>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</si>
  <si>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</si>
  <si>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</si>
  <si>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</si>
  <si>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</si>
  <si>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</si>
  <si>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</si>
  <si>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</si>
  <si>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</si>
  <si>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</si>
  <si>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</si>
  <si>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</si>
  <si>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</si>
  <si>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</si>
  <si>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</si>
  <si>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</si>
  <si>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</si>
  <si>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</si>
  <si>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</si>
  <si>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</si>
  <si>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</si>
  <si>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</si>
  <si>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</si>
  <si>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</si>
  <si>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</si>
  <si>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</si>
  <si>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</si>
  <si>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</si>
  <si>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</si>
  <si>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</si>
  <si>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</si>
  <si>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</si>
  <si>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</si>
  <si>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</si>
  <si>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</si>
  <si>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</si>
  <si>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</si>
  <si>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</si>
  <si>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</si>
  <si>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</si>
  <si>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</si>
  <si>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</si>
  <si>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</si>
  <si>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</si>
  <si>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</si>
  <si>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</si>
  <si>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</si>
  <si>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</si>
  <si>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</si>
  <si>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</si>
  <si>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</si>
  <si>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</si>
  <si>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</si>
  <si>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</si>
  <si>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</si>
  <si>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</si>
  <si>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</si>
  <si>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</si>
  <si>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</si>
  <si>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</si>
  <si>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</si>
  <si>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</si>
  <si>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</si>
  <si>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</si>
  <si>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</si>
  <si>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</si>
  <si>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</si>
  <si>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</si>
  <si>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</si>
  <si>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</si>
  <si>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</si>
  <si>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</si>
  <si>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</si>
  <si>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</si>
  <si>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</si>
  <si>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</si>
  <si>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</si>
  <si>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</si>
  <si>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</si>
  <si>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</si>
  <si>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</si>
  <si>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</si>
  <si>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</si>
  <si>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</si>
  <si>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</si>
  <si>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</si>
  <si>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</si>
  <si>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</si>
  <si>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</si>
  <si>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</si>
  <si>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</si>
  <si>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</si>
  <si>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</si>
  <si>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</si>
  <si>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</si>
  <si>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</si>
  <si>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</si>
  <si>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</si>
  <si>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</si>
  <si>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</si>
  <si>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</si>
  <si>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</si>
  <si>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</si>
  <si>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</si>
  <si>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</si>
  <si>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</si>
  <si>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</si>
  <si>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</si>
  <si>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</si>
  <si>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</si>
  <si>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</si>
  <si>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</si>
  <si>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</si>
  <si>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</si>
  <si>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</si>
  <si>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</si>
  <si>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</si>
  <si>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</si>
  <si>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</si>
  <si>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</si>
  <si>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</si>
  <si>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</si>
  <si>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</si>
  <si>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</si>
  <si>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</si>
  <si>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</si>
  <si>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</si>
  <si>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</si>
  <si>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</si>
  <si>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</si>
  <si>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</si>
  <si>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</si>
  <si>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</si>
  <si>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</si>
  <si>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</si>
  <si>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</si>
  <si>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</si>
  <si>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</si>
  <si>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</si>
  <si>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</si>
  <si>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</si>
  <si>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</si>
  <si>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</si>
  <si>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</si>
  <si>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</si>
  <si>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</si>
  <si>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</si>
  <si>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</si>
  <si>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</si>
  <si>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</si>
  <si>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</si>
  <si>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</si>
  <si>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</si>
  <si>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</si>
  <si>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</si>
  <si>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</si>
  <si>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</si>
  <si>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</si>
  <si>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</si>
  <si>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</si>
  <si>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</si>
  <si>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</si>
  <si>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</si>
  <si>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</si>
  <si>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</si>
  <si>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</si>
  <si>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</si>
  <si>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</si>
  <si>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</si>
  <si>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</si>
  <si>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</si>
  <si>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</si>
  <si>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</si>
  <si>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</si>
  <si>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</si>
  <si>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</si>
  <si>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</si>
  <si>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</si>
  <si>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</si>
  <si>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</si>
  <si>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</si>
  <si>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</si>
  <si>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</si>
  <si>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</si>
  <si>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</si>
  <si>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</si>
  <si>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</si>
  <si>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</si>
  <si>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</si>
  <si>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</si>
  <si>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</si>
  <si>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</si>
  <si>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</si>
  <si>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</si>
  <si>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</si>
  <si>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</si>
  <si>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</si>
  <si>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</si>
  <si>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</si>
  <si>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</si>
  <si>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</si>
  <si>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</si>
  <si>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</si>
  <si>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</si>
  <si>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</si>
  <si>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</si>
  <si>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</si>
  <si>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</si>
  <si>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</si>
  <si>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</si>
  <si>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</si>
  <si>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</si>
  <si>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</si>
  <si>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</si>
  <si>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</si>
  <si>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</si>
  <si>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</si>
  <si>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</si>
  <si>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</si>
  <si>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</si>
  <si>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</si>
  <si>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</si>
  <si>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</si>
  <si>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</si>
  <si>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</si>
  <si>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</si>
  <si>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</si>
  <si>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</si>
  <si>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</si>
  <si>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</si>
  <si>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</si>
  <si>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</si>
  <si>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</si>
  <si>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</si>
  <si>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</si>
  <si>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</si>
  <si>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</si>
  <si>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</si>
  <si>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</si>
  <si>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</si>
  <si>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</si>
  <si>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</si>
  <si>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</si>
  <si>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</si>
  <si>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</si>
  <si>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</si>
  <si>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</si>
  <si>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</si>
  <si>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</si>
  <si>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</si>
  <si>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</si>
  <si>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</si>
  <si>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</si>
  <si>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</si>
  <si>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</si>
  <si>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</si>
  <si>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</si>
  <si>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</si>
  <si>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</si>
  <si>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</si>
  <si>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</si>
  <si>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</si>
  <si>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</si>
  <si>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</si>
  <si>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</si>
  <si>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</si>
  <si>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</si>
  <si>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</si>
  <si>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</si>
  <si>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</si>
  <si>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</si>
  <si>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</si>
  <si>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</si>
  <si>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</si>
  <si>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</si>
  <si>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</si>
  <si>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</si>
  <si>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</si>
  <si>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</si>
  <si>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</si>
  <si>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</si>
  <si>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</si>
  <si>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</si>
  <si>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</si>
  <si>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</si>
  <si>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</si>
  <si>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</si>
  <si>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</si>
  <si>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</si>
  <si>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</si>
  <si>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</si>
  <si>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</si>
  <si>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</si>
  <si>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</si>
  <si>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</si>
  <si>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</si>
  <si>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</si>
  <si>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</si>
  <si>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</si>
  <si>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</si>
  <si>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</si>
  <si>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</si>
  <si>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</si>
  <si>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</si>
  <si>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</si>
  <si>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</si>
  <si>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</si>
  <si>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</si>
  <si>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</si>
  <si>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</si>
  <si>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</si>
  <si>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</si>
  <si>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</si>
  <si>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</si>
  <si>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</si>
  <si>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</si>
  <si>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</si>
  <si>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</si>
  <si>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</si>
  <si>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</si>
  <si>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</si>
  <si>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</si>
  <si>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</si>
  <si>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</si>
  <si>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</si>
  <si>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</si>
  <si>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</si>
  <si>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</si>
  <si>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</si>
  <si>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</si>
  <si>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</si>
  <si>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</si>
  <si>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</si>
  <si>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</si>
  <si>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</si>
  <si>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</si>
  <si>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</si>
  <si>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</si>
  <si>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</si>
  <si>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</si>
  <si>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</si>
  <si>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</si>
  <si>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</si>
  <si>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</si>
  <si>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</si>
  <si>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</si>
  <si>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</si>
  <si>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</si>
  <si>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</si>
  <si>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</si>
  <si>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</si>
  <si>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</si>
  <si>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</si>
  <si>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</si>
  <si>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</si>
  <si>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</si>
  <si>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</si>
  <si>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</si>
  <si>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</si>
  <si>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</si>
  <si>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</si>
  <si>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</si>
  <si>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</si>
  <si>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</si>
  <si>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</si>
  <si>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</si>
  <si>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</si>
  <si>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</si>
  <si>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</si>
  <si>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</si>
  <si>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</si>
  <si>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</si>
  <si>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</si>
  <si>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</si>
  <si>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</si>
  <si>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</si>
  <si>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</si>
  <si>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</si>
  <si>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</si>
  <si>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</si>
  <si>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</si>
  <si>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</si>
  <si>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</si>
  <si>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</si>
  <si>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</si>
  <si>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</si>
  <si>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</si>
  <si>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</si>
  <si>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</si>
  <si>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</si>
  <si>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</si>
  <si>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</si>
  <si>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</si>
  <si>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</si>
  <si>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</si>
  <si>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</si>
  <si>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</si>
  <si>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</si>
  <si>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</si>
  <si>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</si>
  <si>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</si>
  <si>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</si>
  <si>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</si>
  <si>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</si>
  <si>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</si>
  <si>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</si>
  <si>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</si>
  <si>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</si>
  <si>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</si>
  <si>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</si>
  <si>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</si>
  <si>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</si>
  <si>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</si>
  <si>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</si>
  <si>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</si>
  <si>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</si>
  <si>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</si>
  <si>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</si>
  <si>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</si>
  <si>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</si>
  <si>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</si>
  <si>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</si>
  <si>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</si>
  <si>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</si>
  <si>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</si>
  <si>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</si>
  <si>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</si>
  <si>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</si>
  <si>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</si>
  <si>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</si>
  <si>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</si>
  <si>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</si>
  <si>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</si>
  <si>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</si>
  <si>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</si>
  <si>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</si>
  <si>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</si>
  <si>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</si>
  <si>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</si>
  <si>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</si>
  <si>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</si>
  <si>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</si>
  <si>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</si>
  <si>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</si>
  <si>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</si>
  <si>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</si>
  <si>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</si>
  <si>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</si>
  <si>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</si>
  <si>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</si>
  <si>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</si>
  <si>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</si>
  <si>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</si>
  <si>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</si>
  <si>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</si>
  <si>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</si>
  <si>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</si>
  <si>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</si>
  <si>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</si>
  <si>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</si>
  <si>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</si>
  <si>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</si>
  <si>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</si>
  <si>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</si>
  <si>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</si>
  <si>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</si>
  <si>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</si>
  <si>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</si>
  <si>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</si>
  <si>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</si>
  <si>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</si>
  <si>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</si>
  <si>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</si>
  <si>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</si>
  <si>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</si>
  <si>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</si>
  <si>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</si>
  <si>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</si>
  <si>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</si>
  <si>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</si>
  <si>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</si>
  <si>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</si>
  <si>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</si>
  <si>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</si>
  <si>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</si>
  <si>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</si>
  <si>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</si>
  <si>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</si>
  <si>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</si>
  <si>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</si>
  <si>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</si>
  <si>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</si>
  <si>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</si>
  <si>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</si>
  <si>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</si>
  <si>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</si>
  <si>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</si>
  <si>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</si>
  <si>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</si>
  <si>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</si>
  <si>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</si>
  <si>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</si>
  <si>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</si>
  <si>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</si>
  <si>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</si>
  <si>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</si>
  <si>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</si>
  <si>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</si>
  <si>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</si>
  <si>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</si>
  <si>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</si>
  <si>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</si>
  <si>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</si>
  <si>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</si>
  <si>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</si>
  <si>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</si>
  <si>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</si>
  <si>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</si>
  <si>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</si>
  <si>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</si>
  <si>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</si>
  <si>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</si>
  <si>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</si>
  <si>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</si>
  <si>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</si>
  <si>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</si>
  <si>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</si>
  <si>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</si>
  <si>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</si>
  <si>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</si>
  <si>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</si>
  <si>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</si>
  <si>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</si>
  <si>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</si>
  <si>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</si>
  <si>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</si>
  <si>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</si>
  <si>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</si>
  <si>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</si>
  <si>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</si>
  <si>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</si>
  <si>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</si>
  <si>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</si>
  <si>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</si>
  <si>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</si>
  <si>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</si>
  <si>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</si>
  <si>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</si>
  <si>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</si>
  <si>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</si>
  <si>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</si>
  <si>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</si>
  <si>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</si>
  <si>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</si>
  <si>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</si>
  <si>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</si>
  <si>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</si>
  <si>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</si>
  <si>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</si>
  <si>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</si>
  <si>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</si>
  <si>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</si>
  <si>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</si>
  <si>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</si>
  <si>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</si>
  <si>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</si>
  <si>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</si>
  <si>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</si>
  <si>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</si>
  <si>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</si>
  <si>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</si>
  <si>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</si>
  <si>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</si>
  <si>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</si>
  <si>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</si>
  <si>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</si>
  <si>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</si>
  <si>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</si>
  <si>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</si>
  <si>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</si>
  <si>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</si>
  <si>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</si>
  <si>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</si>
  <si>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</si>
  <si>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</si>
  <si>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</si>
  <si>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</si>
  <si>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</si>
  <si>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</si>
  <si>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</si>
  <si>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</si>
  <si>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</si>
  <si>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</si>
  <si>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</si>
  <si>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</si>
  <si>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</si>
  <si>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</si>
  <si>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</si>
  <si>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</si>
  <si>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</si>
  <si>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</si>
  <si>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</si>
  <si>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</si>
  <si>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</si>
  <si>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</si>
  <si>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</si>
  <si>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</si>
  <si>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</si>
  <si>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</si>
  <si>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</si>
  <si>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</si>
  <si>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</si>
  <si>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</si>
  <si>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</si>
  <si>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</si>
  <si>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</si>
  <si>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</si>
  <si>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</si>
  <si>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</si>
  <si>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</si>
  <si>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</si>
  <si>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</si>
  <si>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</si>
  <si>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</si>
  <si>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</si>
  <si>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</si>
  <si>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</si>
  <si>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</si>
  <si>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</si>
  <si>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</si>
  <si>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</si>
  <si>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</si>
  <si>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</si>
  <si>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</si>
  <si>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</si>
  <si>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</si>
  <si>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</si>
  <si>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</si>
  <si>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</si>
  <si>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</si>
  <si>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</si>
  <si>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</si>
  <si>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</si>
  <si>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</si>
  <si>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</si>
  <si>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</si>
  <si>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</si>
  <si>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</si>
  <si>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</si>
  <si>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</si>
  <si>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</si>
  <si>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</si>
  <si>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</si>
  <si>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</si>
  <si>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</si>
  <si>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</si>
  <si>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</si>
  <si>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</si>
  <si>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</si>
  <si>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</si>
  <si>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</si>
  <si>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</si>
  <si>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</si>
  <si>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</si>
  <si>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</si>
  <si>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</si>
  <si>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</si>
  <si>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</si>
  <si>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</si>
  <si>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</si>
  <si>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</si>
  <si>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</si>
  <si>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</si>
  <si>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</si>
  <si>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</si>
  <si>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</si>
  <si>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</si>
  <si>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</si>
  <si>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</si>
  <si>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</si>
  <si>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</si>
  <si>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</si>
  <si>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</si>
  <si>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</si>
  <si>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</si>
  <si>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</si>
  <si>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</si>
  <si>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</si>
  <si>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</si>
  <si>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</si>
  <si>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</si>
  <si>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</si>
  <si>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</si>
  <si>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</si>
  <si>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</si>
  <si>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</si>
  <si>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</si>
  <si>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</si>
  <si>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</si>
  <si>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</si>
  <si>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</si>
  <si>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</si>
  <si>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</si>
  <si>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</si>
  <si>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</si>
  <si>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</si>
  <si>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</si>
  <si>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</si>
  <si>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</si>
  <si>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</si>
  <si>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</si>
  <si>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</si>
  <si>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</si>
  <si>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</si>
  <si>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</si>
  <si>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</si>
  <si>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</si>
  <si>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</si>
  <si>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</si>
  <si>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</si>
  <si>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</si>
  <si>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</si>
  <si>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</si>
  <si>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</si>
  <si>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</si>
  <si>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</si>
  <si>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</si>
  <si>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</si>
  <si>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</si>
  <si>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</si>
  <si>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</si>
  <si>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</si>
  <si>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</si>
  <si>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</si>
  <si>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</si>
  <si>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</si>
  <si>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</si>
  <si>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</si>
  <si>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</si>
  <si>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</si>
  <si>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</si>
  <si>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</si>
  <si>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</si>
  <si>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</si>
  <si>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</si>
  <si>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</si>
  <si>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</si>
  <si>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</si>
  <si>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</si>
  <si>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</si>
  <si>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</si>
  <si>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</si>
  <si>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</si>
  <si>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</si>
  <si>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</si>
  <si>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</si>
  <si>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</si>
  <si>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</si>
  <si>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</si>
  <si>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</si>
  <si>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</si>
  <si>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</si>
  <si>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</si>
  <si>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</si>
  <si>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</si>
  <si>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</si>
  <si>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</si>
  <si>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</si>
  <si>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</si>
  <si>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</si>
  <si>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</si>
  <si>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</si>
  <si>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</si>
  <si>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</si>
  <si>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</si>
  <si>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</si>
  <si>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</si>
  <si>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</si>
  <si>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</si>
  <si>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</si>
  <si>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</si>
  <si>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</si>
  <si>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</si>
  <si>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</si>
  <si>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</si>
  <si>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</si>
  <si>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</si>
  <si>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</si>
  <si>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</si>
  <si>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</si>
  <si>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</si>
  <si>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</si>
  <si>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</si>
  <si>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</si>
  <si>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</si>
  <si>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</si>
  <si>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</si>
  <si>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</si>
  <si>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</si>
  <si>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</si>
  <si>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</si>
  <si>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</si>
  <si>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</si>
  <si>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</si>
  <si>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</si>
  <si>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</si>
  <si>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</si>
  <si>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</si>
  <si>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</si>
  <si>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</si>
  <si>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</si>
  <si>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</si>
  <si>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</si>
  <si>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</si>
  <si>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</si>
  <si>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</si>
  <si>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</si>
  <si>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</si>
  <si>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</si>
  <si>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</si>
  <si>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</si>
  <si>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</si>
  <si>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</si>
  <si>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</si>
  <si>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</si>
  <si>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</si>
  <si>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</si>
  <si>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</si>
  <si>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</si>
  <si>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</si>
  <si>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</si>
  <si>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</si>
  <si>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</si>
  <si>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</si>
  <si>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</si>
  <si>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</si>
  <si>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</si>
  <si>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</si>
  <si>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</si>
  <si>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</si>
  <si>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</si>
  <si>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</si>
  <si>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</si>
  <si>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</si>
  <si>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</si>
  <si>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</si>
  <si>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</si>
  <si>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</si>
  <si>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</si>
  <si>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</si>
  <si>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</si>
  <si>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</si>
  <si>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</si>
  <si>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</si>
  <si>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</si>
  <si>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</si>
  <si>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</si>
  <si>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</si>
  <si>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</si>
  <si>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</si>
  <si>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</si>
  <si>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</si>
  <si>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</si>
  <si>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</si>
  <si>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</si>
  <si>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</si>
  <si>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</si>
  <si>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</si>
  <si>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</si>
  <si>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</si>
  <si>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</si>
  <si>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</si>
  <si>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</si>
  <si>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</si>
  <si>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</si>
  <si>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</si>
  <si>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</si>
  <si>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</si>
  <si>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</si>
  <si>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</si>
  <si>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</si>
  <si>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</si>
  <si>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</si>
  <si>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</si>
  <si>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</si>
  <si>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</si>
  <si>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</si>
  <si>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</si>
  <si>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</si>
  <si>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</si>
  <si>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</si>
  <si>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</si>
  <si>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</si>
  <si>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</si>
  <si>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</si>
  <si>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</si>
  <si>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</si>
  <si>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</si>
  <si>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</si>
  <si>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</si>
  <si>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</si>
  <si>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</si>
  <si>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</si>
  <si>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</si>
  <si>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</si>
  <si>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</si>
  <si>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</si>
  <si>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</si>
  <si>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</si>
  <si>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</si>
  <si>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</si>
  <si>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</si>
  <si>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</si>
  <si>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</si>
  <si>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</si>
  <si>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</si>
  <si>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</si>
  <si>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</si>
  <si>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</si>
  <si>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</si>
  <si>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</si>
  <si>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</si>
  <si>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</si>
  <si>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</si>
  <si>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</si>
  <si>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</si>
  <si>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</si>
  <si>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</si>
  <si>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</si>
  <si>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</si>
  <si>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</si>
  <si>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</si>
  <si>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</si>
  <si>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</si>
  <si>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</si>
  <si>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</si>
  <si>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</si>
  <si>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</si>
  <si>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</si>
  <si>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</si>
  <si>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</si>
  <si>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</si>
  <si>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</si>
  <si>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</si>
  <si>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</si>
  <si>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</si>
  <si>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</si>
  <si>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</si>
  <si>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</si>
  <si>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</si>
  <si>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</si>
  <si>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</si>
  <si>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</si>
  <si>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</si>
  <si>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</si>
  <si>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</si>
  <si>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</si>
  <si>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</si>
  <si>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</si>
  <si>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</si>
  <si>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</si>
  <si>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</si>
  <si>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</si>
  <si>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</si>
  <si>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</si>
  <si>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</si>
  <si>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</si>
  <si>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</si>
  <si>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</si>
  <si>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</si>
  <si>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</si>
  <si>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</si>
  <si>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</si>
  <si>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</si>
  <si>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</si>
  <si>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</si>
  <si>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</si>
  <si>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</si>
  <si>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</si>
  <si>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</si>
  <si>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</si>
  <si>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</si>
  <si>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</si>
  <si>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</si>
  <si>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</si>
  <si>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</si>
  <si>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</si>
  <si>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</si>
  <si>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</si>
  <si>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</si>
  <si>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</si>
  <si>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</si>
  <si>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</si>
  <si>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</si>
  <si>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</si>
  <si>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</si>
  <si>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</si>
  <si>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</si>
  <si>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</si>
  <si>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</si>
  <si>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</si>
  <si>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</si>
  <si>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</si>
  <si>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</si>
  <si>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</si>
  <si>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</si>
  <si>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</si>
  <si>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</si>
  <si>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</si>
  <si>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</si>
  <si>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</si>
  <si>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</si>
  <si>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</si>
  <si>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</si>
  <si>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</si>
  <si>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</si>
  <si>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</si>
  <si>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</si>
  <si>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</si>
  <si>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</si>
  <si>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</si>
  <si>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</si>
  <si>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</si>
  <si>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</si>
  <si>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</si>
  <si>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</si>
  <si>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</si>
  <si>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</si>
  <si>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</si>
  <si>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</si>
  <si>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</si>
  <si>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</si>
  <si>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</si>
  <si>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</si>
  <si>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</si>
  <si>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</si>
  <si>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</si>
  <si>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</si>
  <si>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</si>
  <si>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</si>
  <si>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</si>
  <si>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</si>
  <si>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</si>
  <si>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</si>
  <si>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</si>
  <si>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</si>
  <si>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</si>
  <si>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</si>
  <si>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</si>
  <si>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</si>
  <si>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</si>
  <si>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</si>
  <si>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</si>
  <si>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</si>
  <si>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</si>
  <si>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</si>
  <si>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</si>
  <si>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</si>
  <si>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</si>
  <si>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</si>
  <si>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</si>
  <si>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</si>
  <si>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</si>
  <si>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</si>
  <si>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</si>
  <si>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</si>
  <si>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</si>
  <si>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</si>
  <si>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</si>
  <si>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</si>
  <si>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</si>
  <si>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</si>
  <si>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</si>
  <si>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</si>
  <si>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</si>
  <si>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</si>
  <si>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</si>
  <si>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</si>
  <si>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</si>
  <si>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</si>
  <si>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</si>
  <si>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</si>
  <si>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</si>
  <si>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</si>
  <si>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</si>
  <si>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</si>
  <si>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</si>
  <si>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</si>
  <si>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</si>
  <si>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</si>
  <si>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</si>
  <si>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</si>
  <si>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</si>
  <si>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</si>
  <si>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</si>
  <si>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</si>
  <si>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</si>
  <si>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</si>
  <si>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</si>
  <si>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</si>
  <si>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</si>
  <si>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</si>
  <si>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</si>
  <si>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</si>
  <si>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</si>
  <si>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</si>
  <si>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</si>
  <si>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</si>
  <si>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</si>
  <si>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</si>
  <si>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</si>
  <si>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</si>
  <si>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</si>
  <si>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</si>
  <si>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</si>
  <si>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</si>
  <si>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</si>
  <si>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</si>
  <si>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</si>
  <si>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</si>
  <si>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</si>
  <si>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</si>
  <si>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</si>
  <si>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</si>
  <si>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</si>
  <si>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</si>
  <si>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</si>
  <si>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</si>
  <si>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</si>
  <si>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</si>
  <si>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</si>
  <si>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</si>
  <si>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</si>
  <si>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</si>
  <si>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</si>
  <si>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</si>
  <si>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</si>
  <si>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</si>
  <si>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</si>
  <si>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</si>
  <si>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</si>
  <si>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</si>
  <si>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</si>
  <si>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</si>
  <si>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</si>
  <si>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</si>
  <si>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</si>
  <si>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</si>
  <si>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</si>
  <si>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</si>
  <si>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</si>
  <si>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</si>
  <si>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</si>
  <si>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</si>
  <si>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</si>
  <si>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</si>
  <si>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</si>
  <si>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</si>
  <si>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</si>
  <si>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</si>
  <si>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</si>
  <si>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</si>
  <si>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</si>
  <si>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</si>
  <si>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</si>
  <si>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</si>
  <si>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</si>
  <si>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</si>
  <si>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</si>
  <si>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</si>
  <si>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</si>
  <si>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</si>
  <si>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</si>
  <si>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</si>
  <si>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</si>
  <si>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</si>
  <si>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</si>
  <si>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</si>
  <si>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</si>
  <si>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</si>
  <si>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</si>
  <si>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</si>
  <si>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</si>
  <si>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</si>
  <si>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</si>
  <si>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</si>
  <si>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</si>
  <si>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</si>
  <si>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</si>
  <si>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</si>
  <si>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</si>
  <si>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</si>
  <si>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</si>
  <si>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</si>
  <si>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</si>
  <si>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</si>
  <si>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</si>
  <si>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</si>
  <si>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</si>
  <si>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</si>
  <si>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</si>
  <si>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</si>
  <si>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</si>
  <si>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</si>
  <si>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</si>
  <si>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</si>
  <si>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</si>
  <si>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</si>
  <si>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</si>
  <si>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</si>
  <si>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</si>
  <si>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</si>
  <si>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</si>
  <si>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</si>
  <si>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</si>
  <si>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</si>
  <si>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</si>
  <si>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</si>
  <si>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</si>
  <si>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</si>
  <si>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</si>
  <si>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</si>
  <si>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</si>
  <si>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</si>
  <si>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</si>
  <si>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</si>
  <si>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</si>
  <si>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</si>
  <si>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</si>
  <si>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</si>
  <si>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</si>
  <si>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</si>
  <si>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</si>
  <si>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</si>
  <si>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</si>
  <si>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</si>
  <si>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</si>
  <si>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</si>
  <si>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</si>
  <si>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</si>
  <si>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</si>
  <si>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</si>
  <si>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</si>
  <si>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</si>
  <si>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</si>
  <si>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</si>
  <si>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</si>
  <si>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</si>
  <si>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</si>
  <si>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</si>
  <si>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</si>
  <si>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</si>
  <si>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</si>
  <si>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</si>
  <si>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</si>
  <si>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</si>
  <si>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</si>
  <si>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</si>
  <si>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</si>
  <si>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</si>
  <si>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</si>
  <si>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</si>
  <si>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</si>
  <si>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</si>
  <si>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</si>
  <si>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</si>
  <si>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</si>
  <si>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</si>
  <si>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</si>
  <si>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</si>
  <si>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</si>
  <si>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</si>
  <si>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</si>
  <si>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</si>
  <si>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</si>
  <si>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</si>
  <si>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</si>
  <si>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</si>
  <si>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</si>
  <si>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</si>
  <si>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</si>
  <si>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</si>
  <si>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</si>
  <si>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</si>
  <si>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</si>
  <si>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</si>
  <si>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</si>
  <si>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</si>
  <si>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</si>
  <si>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</si>
  <si>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</si>
  <si>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</si>
  <si>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</si>
  <si>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</si>
  <si>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</si>
  <si>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</si>
  <si>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</si>
  <si>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</si>
  <si>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</si>
  <si>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</si>
  <si>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</si>
  <si>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</si>
  <si>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</si>
  <si>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</si>
  <si>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</si>
  <si>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</si>
  <si>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</si>
  <si>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</si>
  <si>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</si>
  <si>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</si>
  <si>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</si>
  <si>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</si>
  <si>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</si>
  <si>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</si>
  <si>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</si>
  <si>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</si>
  <si>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</si>
  <si>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</si>
  <si>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</si>
  <si>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</si>
  <si>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</si>
  <si>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</si>
  <si>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</si>
  <si>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</si>
  <si>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</si>
  <si>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</si>
  <si>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</si>
  <si>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</si>
  <si>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</si>
  <si>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</si>
  <si>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</si>
  <si>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</si>
  <si>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</si>
  <si>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</si>
  <si>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</si>
  <si>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</si>
  <si>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</si>
  <si>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</si>
  <si>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</si>
  <si>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</si>
  <si>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</si>
  <si>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</si>
  <si>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</si>
  <si>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</si>
  <si>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</si>
  <si>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</si>
  <si>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</si>
  <si>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</si>
  <si>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</si>
  <si>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</si>
  <si>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</si>
  <si>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</si>
  <si>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</si>
  <si>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</si>
  <si>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</si>
  <si>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</si>
  <si>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</si>
  <si>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</si>
  <si>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</si>
  <si>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</si>
  <si>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</si>
  <si>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</si>
  <si>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</si>
  <si>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</si>
  <si>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</si>
  <si>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</si>
  <si>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</si>
  <si>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</si>
  <si>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</si>
  <si>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</si>
  <si>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</si>
  <si>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</si>
  <si>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</si>
  <si>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</si>
  <si>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</si>
  <si>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</si>
  <si>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</si>
  <si>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</si>
  <si>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</si>
  <si>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</si>
  <si>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</si>
  <si>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</si>
  <si>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</si>
  <si>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</si>
  <si>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</si>
  <si>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</si>
  <si>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</si>
  <si>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</si>
  <si>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</si>
  <si>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</si>
  <si>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</si>
  <si>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</si>
  <si>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</si>
  <si>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</si>
  <si>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</si>
  <si>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</si>
  <si>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</si>
  <si>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</si>
  <si>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</si>
  <si>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</si>
  <si>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</si>
  <si>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</si>
  <si>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</si>
  <si>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</si>
  <si>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</si>
  <si>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</si>
  <si>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</si>
  <si>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</si>
  <si>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</si>
  <si>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</si>
  <si>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</si>
  <si>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</si>
  <si>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</si>
  <si>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</si>
  <si>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</si>
  <si>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</si>
  <si>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</si>
  <si>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</si>
  <si>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</si>
  <si>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</si>
  <si>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</si>
  <si>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</si>
  <si>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</si>
  <si>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</si>
  <si>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</si>
  <si>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</si>
  <si>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</si>
  <si>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</si>
  <si>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</si>
  <si>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</si>
  <si>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</si>
  <si>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</si>
  <si>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</si>
  <si>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</si>
  <si>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</si>
  <si>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</si>
  <si>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</si>
  <si>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</si>
  <si>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</si>
  <si>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</si>
  <si>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</si>
  <si>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</si>
  <si>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</si>
  <si>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</si>
  <si>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</si>
  <si>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</si>
  <si>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</si>
  <si>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</si>
  <si>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</si>
  <si>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</si>
  <si>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</si>
  <si>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</si>
  <si>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</si>
  <si>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</si>
  <si>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</si>
  <si>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</si>
  <si>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</si>
  <si>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</si>
  <si>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</si>
  <si>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</si>
  <si>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</si>
  <si>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</si>
  <si>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</si>
  <si>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</si>
  <si>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</si>
  <si>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</si>
  <si>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</si>
  <si>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</si>
  <si>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</si>
  <si>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</si>
  <si>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</si>
  <si>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</si>
  <si>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</si>
  <si>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</si>
  <si>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</si>
  <si>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</si>
  <si>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</si>
  <si>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</si>
  <si>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</si>
  <si>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</si>
  <si>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</si>
  <si>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</si>
  <si>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</si>
  <si>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</si>
  <si>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</si>
  <si>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</si>
  <si>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</si>
  <si>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</si>
  <si>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</si>
  <si>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</si>
  <si>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</si>
  <si>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</si>
  <si>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</si>
  <si>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</si>
  <si>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</si>
  <si>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</si>
  <si>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</si>
  <si>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</si>
  <si>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</si>
  <si>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</si>
  <si>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</si>
  <si>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</si>
  <si>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</si>
  <si>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</si>
  <si>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</si>
  <si>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</si>
  <si>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</si>
  <si>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</si>
  <si>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</si>
  <si>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</si>
  <si>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</si>
  <si>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</si>
  <si>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</si>
  <si>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</si>
  <si>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</si>
  <si>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</si>
  <si>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</si>
  <si>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</si>
  <si>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</si>
  <si>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</si>
  <si>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</si>
  <si>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</si>
  <si>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</si>
  <si>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</si>
  <si>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</si>
  <si>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</si>
  <si>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</si>
  <si>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</si>
  <si>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</si>
  <si>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</si>
  <si>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</si>
  <si>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</si>
  <si>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</si>
  <si>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</si>
  <si>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</si>
  <si>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</si>
  <si>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</si>
  <si>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</si>
  <si>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</si>
  <si>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</si>
  <si>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</si>
  <si>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</si>
  <si>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</si>
  <si>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</si>
  <si>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</si>
  <si>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</si>
  <si>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</si>
  <si>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</si>
  <si>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</si>
  <si>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</si>
  <si>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</si>
  <si>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</si>
  <si>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</si>
  <si>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</si>
  <si>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</si>
  <si>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</si>
  <si>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</si>
  <si>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</si>
  <si>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</si>
  <si>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</si>
  <si>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</si>
  <si>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</si>
  <si>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</si>
  <si>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</si>
  <si>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</si>
  <si>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</si>
  <si>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</si>
  <si>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</si>
  <si>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</si>
  <si>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</si>
  <si>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</si>
  <si>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</si>
  <si>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</si>
  <si>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</si>
  <si>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</si>
  <si>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</si>
  <si>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</si>
  <si>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</si>
  <si>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</si>
  <si>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</si>
  <si>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</si>
  <si>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</si>
  <si>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</si>
  <si>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</si>
  <si>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</si>
  <si>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</si>
  <si>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</si>
  <si>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</si>
  <si>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</si>
  <si>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</si>
  <si>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</si>
  <si>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</si>
  <si>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</si>
  <si>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</si>
  <si>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</si>
  <si>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</si>
  <si>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</si>
  <si>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</si>
  <si>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</si>
  <si>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</si>
  <si>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</si>
  <si>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</si>
  <si>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</si>
  <si>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</si>
  <si>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</si>
  <si>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</si>
  <si>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</si>
  <si>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</si>
  <si>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</si>
  <si>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</si>
  <si>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</si>
  <si>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</si>
  <si>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</si>
  <si>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</si>
  <si>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</si>
  <si>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</si>
  <si>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</si>
  <si>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</si>
  <si>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</si>
  <si>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</si>
  <si>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</si>
  <si>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</si>
  <si>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</si>
  <si>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</si>
  <si>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</si>
  <si>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</si>
  <si>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</si>
  <si>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</si>
  <si>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</si>
  <si>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</si>
  <si>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</si>
  <si>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</si>
  <si>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</si>
  <si>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</si>
  <si>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</si>
  <si>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</si>
  <si>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</si>
  <si>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</si>
  <si>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</si>
  <si>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</si>
  <si>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</si>
  <si>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</si>
  <si>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</si>
  <si>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</si>
  <si>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</si>
  <si>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</si>
  <si>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</si>
  <si>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</si>
  <si>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</si>
  <si>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</si>
  <si>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</si>
  <si>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</si>
  <si>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</si>
  <si>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</si>
  <si>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</si>
  <si>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</si>
  <si>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</si>
  <si>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</si>
  <si>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</si>
  <si>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</si>
  <si>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</si>
  <si>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</si>
  <si>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</si>
  <si>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</si>
  <si>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</si>
  <si>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</si>
  <si>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</si>
  <si>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</si>
  <si>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</si>
  <si>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</si>
  <si>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</si>
  <si>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</si>
  <si>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</si>
  <si>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</si>
  <si>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</si>
  <si>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</si>
  <si>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</si>
  <si>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</si>
  <si>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</si>
  <si>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</si>
  <si>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</si>
  <si>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</si>
  <si>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</si>
  <si>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</si>
  <si>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</si>
  <si>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</si>
  <si>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</si>
  <si>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</si>
  <si>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</si>
  <si>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</si>
  <si>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</si>
  <si>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</si>
  <si>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</si>
  <si>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</si>
  <si>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</si>
  <si>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</si>
  <si>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</si>
  <si>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</si>
  <si>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</si>
  <si>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</si>
  <si>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</si>
  <si>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</si>
  <si>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</si>
  <si>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</si>
  <si>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</si>
  <si>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</si>
  <si>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</si>
  <si>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</si>
  <si>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</si>
  <si>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</si>
  <si>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</si>
  <si>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</si>
  <si>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</si>
  <si>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</si>
  <si>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</si>
  <si>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</si>
  <si>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</si>
  <si>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</si>
  <si>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</si>
  <si>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</si>
  <si>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</si>
  <si>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</si>
  <si>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</si>
  <si>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</si>
  <si>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</si>
  <si>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</si>
  <si>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</si>
  <si>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</si>
  <si>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</si>
  <si>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</si>
  <si>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</si>
  <si>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</si>
  <si>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</si>
  <si>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</si>
  <si>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</si>
  <si>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</si>
  <si>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</si>
  <si>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</si>
  <si>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</si>
  <si>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</si>
  <si>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</si>
  <si>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</si>
  <si>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</si>
  <si>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</si>
  <si>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</si>
  <si>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</si>
  <si>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</si>
  <si>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</si>
  <si>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</si>
  <si>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</si>
  <si>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</si>
  <si>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</si>
  <si>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</si>
  <si>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</si>
  <si>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</si>
  <si>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</si>
  <si>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</si>
  <si>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</si>
  <si>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</si>
  <si>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</si>
  <si>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</si>
  <si>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</si>
  <si>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</si>
  <si>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</si>
  <si>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</si>
  <si>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</si>
  <si>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</si>
  <si>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</si>
  <si>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</si>
  <si>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</si>
  <si>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</si>
  <si>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</si>
  <si>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</si>
  <si>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</si>
  <si>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</si>
  <si>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</si>
  <si>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</si>
  <si>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</si>
  <si>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</si>
  <si>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</si>
  <si>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</si>
  <si>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</si>
  <si>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</si>
  <si>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</si>
  <si>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</si>
  <si>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</si>
  <si>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</si>
  <si>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</si>
  <si>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</si>
  <si>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</si>
  <si>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</si>
  <si>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</si>
  <si>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</si>
  <si>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</si>
  <si>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</si>
  <si>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</si>
  <si>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</si>
  <si>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</si>
  <si>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</si>
  <si>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</si>
  <si>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</si>
  <si>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</si>
  <si>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</si>
  <si>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</si>
  <si>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</si>
  <si>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</si>
  <si>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</si>
  <si>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</si>
  <si>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</si>
  <si>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</si>
  <si>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</si>
  <si>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</si>
  <si>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</si>
  <si>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</si>
  <si>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</si>
  <si>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</si>
  <si>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</si>
  <si>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</si>
  <si>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</si>
  <si>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</si>
  <si>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</si>
  <si>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</si>
  <si>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</si>
  <si>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</si>
  <si>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</si>
  <si>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</si>
  <si>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</si>
  <si>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</si>
  <si>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</si>
  <si>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</si>
  <si>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</si>
  <si>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</si>
  <si>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</si>
  <si>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</si>
  <si>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</si>
  <si>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</si>
  <si>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</si>
  <si>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</si>
  <si>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</si>
  <si>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</si>
  <si>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</si>
  <si>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</si>
  <si>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</si>
  <si>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</si>
  <si>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</si>
  <si>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</si>
  <si>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</si>
  <si>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</si>
  <si>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</si>
  <si>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</si>
  <si>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</si>
  <si>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</si>
  <si>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</si>
  <si>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</si>
  <si>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</si>
  <si>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</si>
  <si>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</si>
  <si>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</si>
  <si>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</si>
  <si>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</si>
  <si>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</si>
  <si>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</si>
  <si>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</si>
  <si>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</si>
  <si>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</si>
  <si>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</si>
  <si>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</si>
  <si>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</si>
  <si>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</si>
  <si>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</si>
  <si>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</si>
  <si>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</si>
  <si>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</si>
  <si>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</si>
  <si>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</si>
  <si>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</si>
  <si>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</si>
  <si>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</si>
  <si>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</si>
  <si>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</si>
  <si>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</si>
  <si>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</si>
  <si>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</si>
  <si>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</si>
  <si>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</si>
  <si>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</si>
  <si>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</si>
  <si>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</si>
  <si>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</si>
  <si>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</si>
  <si>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</si>
  <si>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</si>
  <si>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</si>
  <si>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</si>
  <si>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</si>
  <si>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</si>
  <si>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</si>
  <si>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</si>
  <si>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</si>
  <si>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</si>
  <si>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</si>
  <si>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</si>
  <si>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</si>
  <si>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</si>
  <si>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</si>
  <si>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</si>
  <si>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</si>
  <si>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</si>
  <si>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</si>
  <si>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</si>
  <si>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</si>
  <si>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</si>
  <si>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</si>
  <si>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</si>
  <si>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</si>
  <si>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</si>
  <si>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</si>
  <si>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</si>
  <si>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</si>
  <si>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</si>
  <si>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</si>
  <si>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</si>
  <si>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</si>
  <si>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</si>
  <si>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</si>
  <si>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</si>
  <si>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</si>
  <si>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</si>
  <si>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</si>
  <si>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</si>
  <si>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</si>
  <si>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</si>
  <si>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</si>
  <si>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</si>
  <si>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</si>
  <si>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</si>
  <si>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</si>
  <si>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</si>
  <si>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</si>
  <si>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</si>
  <si>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</si>
  <si>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</si>
  <si>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</si>
  <si>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</si>
  <si>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</si>
  <si>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</si>
  <si>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</si>
  <si>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</si>
  <si>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</si>
  <si>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</si>
  <si>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</si>
  <si>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</si>
  <si>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</si>
  <si>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</si>
  <si>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</si>
  <si>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</si>
  <si>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</si>
  <si>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</si>
  <si>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</si>
  <si>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</si>
  <si>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</si>
  <si>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</si>
  <si>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</si>
  <si>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</si>
  <si>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</si>
  <si>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</si>
  <si>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</si>
  <si>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</si>
  <si>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</si>
  <si>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</si>
  <si>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</si>
  <si>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</si>
  <si>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</si>
  <si>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</si>
  <si>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</si>
  <si>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</si>
  <si>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</si>
  <si>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</si>
  <si>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</si>
  <si>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</si>
  <si>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</si>
  <si>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</si>
  <si>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</si>
  <si>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</si>
  <si>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</si>
  <si>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</si>
  <si>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</si>
  <si>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</si>
  <si>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</si>
  <si>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</si>
  <si>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</si>
  <si>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</si>
  <si>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</si>
  <si>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</si>
  <si>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</si>
  <si>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</si>
  <si>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</si>
  <si>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</si>
  <si>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</si>
  <si>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</si>
  <si>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</si>
  <si>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</si>
  <si>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</si>
  <si>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</si>
  <si>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</si>
  <si>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</si>
  <si>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</si>
  <si>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</si>
  <si>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</si>
  <si>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</si>
  <si>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</si>
  <si>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</si>
  <si>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</si>
  <si>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</si>
  <si>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</si>
  <si>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</si>
  <si>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</si>
  <si>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</si>
  <si>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</si>
  <si>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</si>
  <si>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</si>
  <si>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</si>
  <si>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</si>
  <si>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</si>
  <si>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</si>
  <si>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</si>
  <si>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</si>
  <si>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</si>
  <si>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</si>
  <si>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</si>
  <si>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</si>
  <si>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</si>
  <si>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</si>
  <si>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</si>
  <si>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</si>
  <si>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</si>
  <si>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</si>
  <si>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</si>
  <si>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</si>
  <si>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</si>
  <si>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</si>
  <si>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</si>
  <si>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</si>
  <si>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</si>
  <si>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</si>
  <si>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</si>
  <si>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</si>
  <si>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</si>
  <si>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</si>
  <si>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</si>
  <si>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</si>
  <si>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</si>
  <si>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</si>
  <si>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</si>
  <si>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</si>
  <si>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</si>
  <si>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</si>
  <si>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</si>
  <si>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</si>
  <si>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</si>
  <si>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</si>
  <si>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</si>
  <si>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</si>
  <si>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</si>
  <si>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</si>
  <si>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</si>
  <si>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</si>
  <si>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</si>
  <si>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</si>
  <si>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</si>
  <si>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</si>
  <si>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</si>
  <si>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</si>
  <si>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</si>
  <si>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</si>
  <si>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</si>
  <si>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</si>
  <si>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</si>
  <si>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</si>
  <si>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</si>
  <si>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</si>
  <si>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</si>
  <si>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</si>
  <si>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</si>
  <si>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</si>
  <si>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</si>
  <si>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</si>
  <si>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</si>
  <si>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</si>
  <si>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</si>
  <si>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</si>
  <si>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</si>
  <si>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</si>
  <si>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</si>
  <si>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</si>
  <si>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</si>
  <si>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</si>
  <si>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</si>
  <si>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</si>
  <si>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</si>
  <si>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</si>
  <si>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</si>
  <si>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</si>
  <si>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</si>
  <si>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</si>
  <si>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</si>
  <si>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</si>
  <si>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</si>
  <si>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</si>
  <si>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</si>
  <si>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</si>
  <si>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</si>
  <si>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</si>
  <si>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</si>
  <si>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</si>
  <si>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</si>
  <si>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</si>
  <si>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</si>
  <si>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</si>
  <si>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</si>
  <si>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</si>
  <si>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</si>
  <si>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</si>
  <si>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</si>
  <si>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</si>
  <si>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</si>
  <si>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</si>
  <si>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</si>
  <si>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</si>
  <si>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</si>
  <si>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</si>
  <si>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</si>
  <si>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</si>
  <si>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</si>
  <si>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</si>
  <si>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</si>
  <si>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</si>
  <si>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</si>
  <si>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</si>
  <si>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</si>
  <si>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</si>
  <si>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</si>
  <si>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</si>
  <si>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</si>
  <si>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</si>
  <si>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</si>
  <si>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</si>
  <si>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</si>
  <si>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</si>
  <si>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</si>
  <si>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</si>
  <si>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</si>
  <si>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</si>
  <si>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</si>
  <si>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</si>
  <si>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</si>
  <si>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</si>
  <si>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</si>
  <si>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</si>
  <si>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</si>
  <si>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</si>
  <si>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</si>
  <si>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</si>
  <si>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</si>
  <si>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</si>
  <si>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</si>
  <si>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</si>
  <si>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</si>
  <si>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</si>
  <si>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</si>
  <si>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</si>
  <si>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</si>
  <si>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</si>
  <si>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</si>
  <si>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</si>
  <si>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</si>
  <si>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</si>
  <si>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</si>
  <si>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</si>
  <si>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</si>
  <si>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</si>
  <si>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</si>
  <si>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</si>
  <si>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</si>
  <si>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</si>
  <si>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</si>
  <si>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</si>
  <si>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</si>
  <si>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</si>
  <si>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</si>
  <si>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</si>
  <si>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</si>
  <si>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</si>
  <si>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</si>
  <si>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</si>
  <si>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</si>
  <si>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</si>
  <si>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</si>
  <si>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</si>
  <si>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</si>
  <si>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</si>
  <si>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</si>
  <si>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</si>
  <si>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</si>
  <si>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</si>
  <si>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</si>
  <si>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</si>
  <si>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</si>
  <si>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</si>
  <si>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</si>
  <si>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</si>
  <si>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</si>
  <si>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</si>
  <si>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</si>
  <si>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</si>
  <si>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</si>
  <si>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</si>
  <si>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</si>
  <si>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</si>
  <si>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</si>
  <si>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</si>
  <si>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</si>
  <si>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</si>
  <si>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</si>
  <si>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</si>
  <si>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</si>
  <si>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</si>
  <si>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</si>
  <si>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</si>
  <si>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</si>
  <si>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</si>
  <si>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</si>
  <si>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</si>
  <si>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</si>
  <si>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</si>
  <si>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</si>
  <si>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</si>
  <si>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</si>
  <si>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</si>
  <si>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</si>
  <si>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</si>
  <si>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</si>
  <si>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</si>
  <si>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</si>
  <si>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</si>
  <si>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</si>
  <si>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</si>
  <si>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</si>
  <si>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</si>
  <si>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</si>
  <si>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</si>
  <si>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</si>
  <si>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</si>
  <si>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</si>
  <si>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</si>
  <si>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</si>
  <si>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</si>
  <si>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</si>
  <si>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</si>
  <si>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</si>
  <si>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</si>
  <si>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</si>
  <si>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</si>
  <si>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</si>
  <si>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</si>
  <si>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</si>
  <si>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</si>
  <si>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</si>
  <si>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</si>
  <si>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</si>
  <si>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</si>
  <si>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</si>
  <si>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</si>
  <si>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</si>
  <si>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</si>
  <si>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</si>
  <si>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</si>
  <si>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</si>
  <si>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</si>
  <si>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</si>
  <si>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</si>
  <si>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</si>
  <si>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</si>
  <si>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</si>
  <si>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</si>
  <si>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</si>
  <si>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</si>
  <si>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</si>
  <si>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</si>
  <si>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</si>
  <si>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</si>
  <si>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</si>
  <si>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</si>
  <si>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</si>
  <si>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</si>
  <si>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</si>
  <si>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</si>
  <si>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</si>
  <si>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</si>
  <si>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</si>
  <si>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</si>
  <si>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</si>
  <si>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</si>
  <si>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</si>
  <si>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</si>
  <si>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</si>
  <si>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</si>
  <si>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</si>
  <si>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</si>
  <si>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</si>
  <si>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</si>
  <si>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</si>
  <si>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</si>
  <si>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</si>
  <si>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</si>
  <si>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</si>
  <si>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</si>
  <si>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</si>
  <si>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</si>
  <si>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</si>
  <si>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</si>
  <si>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</si>
  <si>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</si>
  <si>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</si>
  <si>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</si>
  <si>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</si>
  <si>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</si>
  <si>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</si>
  <si>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</si>
  <si>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</si>
  <si>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</si>
  <si>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</si>
  <si>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</si>
  <si>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</si>
  <si>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</si>
  <si>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</si>
  <si>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</si>
  <si>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</si>
  <si>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</si>
  <si>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</si>
  <si>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</si>
  <si>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</si>
  <si>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</si>
  <si>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</si>
  <si>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</si>
  <si>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</si>
  <si>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</si>
  <si>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</si>
  <si>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</si>
  <si>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</si>
  <si>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</si>
  <si>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</si>
  <si>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</si>
  <si>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</si>
  <si>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</si>
  <si>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</si>
  <si>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</si>
  <si>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</si>
  <si>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</si>
  <si>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</si>
  <si>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</si>
  <si>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</si>
  <si>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</si>
  <si>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</si>
  <si>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</si>
  <si>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</si>
  <si>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</si>
  <si>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</si>
  <si>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</si>
  <si>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</si>
  <si>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</si>
  <si>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</si>
  <si>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</si>
  <si>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</si>
  <si>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</si>
  <si>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</si>
  <si>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</si>
  <si>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</si>
  <si>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</si>
  <si>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</si>
  <si>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</si>
  <si>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</si>
  <si>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</si>
  <si>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</si>
  <si>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</si>
  <si>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</si>
  <si>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</si>
  <si>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</si>
  <si>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</si>
  <si>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</si>
  <si>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</si>
  <si>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</si>
  <si>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</si>
  <si>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</si>
  <si>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</si>
  <si>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</si>
  <si>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</si>
  <si>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</si>
  <si>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</si>
  <si>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</si>
  <si>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</si>
  <si>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</si>
  <si>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</si>
  <si>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</si>
  <si>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</si>
  <si>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</si>
  <si>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</si>
  <si>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</si>
  <si>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</si>
  <si>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</si>
  <si>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</si>
  <si>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</si>
  <si>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</si>
  <si>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</si>
  <si>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</si>
  <si>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</si>
  <si>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</si>
  <si>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</si>
  <si>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</si>
  <si>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</si>
  <si>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</si>
  <si>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</si>
  <si>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</si>
  <si>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</si>
  <si>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</si>
  <si>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</si>
  <si>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</si>
  <si>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</si>
  <si>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</si>
  <si>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</si>
  <si>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</si>
  <si>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</si>
  <si>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</si>
  <si>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</si>
  <si>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</si>
  <si>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</si>
  <si>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</si>
  <si>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</si>
  <si>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</si>
  <si>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</si>
  <si>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</si>
  <si>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</si>
  <si>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</si>
  <si>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</si>
  <si>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</si>
  <si>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</si>
  <si>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</si>
  <si>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</si>
  <si>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</si>
  <si>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</si>
  <si>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</si>
  <si>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</si>
  <si>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</si>
  <si>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</si>
  <si>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</si>
  <si>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</si>
  <si>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</si>
  <si>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</si>
  <si>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</si>
  <si>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</si>
  <si>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</si>
  <si>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</si>
  <si>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</si>
  <si>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</si>
  <si>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</si>
  <si>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</si>
  <si>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</si>
  <si>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</si>
  <si>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</si>
  <si>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</si>
  <si>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</si>
  <si>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</si>
  <si>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</si>
  <si>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</si>
  <si>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</si>
  <si>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</si>
  <si>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</si>
  <si>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</si>
  <si>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</si>
  <si>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</si>
  <si>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</si>
  <si>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</si>
  <si>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</si>
  <si>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</si>
  <si>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</si>
  <si>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</si>
  <si>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</si>
  <si>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</si>
  <si>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</si>
  <si>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</si>
  <si>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</si>
  <si>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</si>
  <si>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</si>
  <si>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</si>
  <si>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</si>
  <si>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</si>
  <si>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</si>
  <si>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</si>
  <si>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</si>
  <si>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</si>
  <si>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</si>
  <si>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</si>
  <si>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</si>
  <si>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</si>
  <si>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</si>
  <si>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</si>
  <si>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</si>
  <si>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</si>
  <si>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</si>
  <si>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</si>
  <si>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</si>
  <si>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</si>
  <si>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</si>
  <si>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</si>
  <si>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</si>
  <si>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</si>
  <si>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</si>
  <si>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</si>
  <si>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</si>
  <si>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</si>
  <si>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</si>
  <si>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</si>
  <si>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</si>
  <si>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</si>
  <si>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</si>
  <si>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</si>
  <si>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</si>
  <si>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</si>
  <si>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</si>
  <si>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</si>
  <si>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</si>
  <si>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</si>
  <si>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</si>
  <si>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</si>
  <si>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</si>
  <si>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</si>
  <si>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</si>
  <si>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</si>
  <si>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</si>
  <si>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</si>
  <si>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</si>
  <si>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</si>
  <si>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</si>
  <si>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</si>
  <si>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</si>
  <si>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</si>
  <si>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</si>
  <si>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</si>
  <si>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</si>
  <si>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</si>
  <si>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</si>
  <si>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</si>
  <si>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</si>
  <si>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</si>
  <si>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</si>
  <si>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</si>
  <si>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</si>
  <si>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</si>
  <si>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</si>
  <si>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</si>
  <si>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</si>
  <si>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</si>
  <si>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</si>
  <si>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</si>
  <si>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</si>
  <si>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</si>
  <si>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</si>
  <si>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</si>
  <si>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</si>
  <si>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</si>
  <si>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</si>
  <si>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</si>
  <si>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</si>
  <si>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</si>
  <si>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</si>
  <si>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</si>
  <si>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</si>
  <si>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</si>
  <si>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</si>
  <si>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</si>
  <si>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</si>
  <si>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</si>
  <si>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</si>
  <si>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</si>
  <si>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</si>
  <si>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</si>
  <si>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</si>
  <si>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</si>
  <si>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</si>
  <si>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</si>
  <si>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</si>
  <si>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</si>
  <si>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</si>
  <si>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</si>
  <si>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</si>
  <si>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</si>
  <si>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</si>
  <si>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</si>
  <si>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</si>
  <si>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</si>
  <si>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</si>
  <si>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</si>
  <si>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</si>
  <si>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</si>
  <si>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</si>
  <si>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</si>
  <si>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</si>
  <si>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</si>
  <si>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</si>
  <si>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</si>
  <si>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</si>
  <si>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</si>
  <si>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</si>
  <si>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</si>
  <si>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</si>
  <si>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</si>
  <si>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</si>
  <si>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</si>
  <si>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</si>
  <si>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</si>
  <si>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</si>
  <si>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</si>
  <si>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</si>
  <si>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</si>
  <si>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</si>
  <si>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</si>
  <si>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</si>
  <si>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</si>
  <si>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</si>
  <si>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</si>
  <si>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</si>
  <si>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</si>
  <si>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</si>
  <si>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</si>
  <si>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</si>
  <si>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</si>
  <si>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</si>
  <si>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</si>
  <si>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</si>
  <si>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</si>
  <si>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</si>
  <si>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</si>
  <si>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</si>
  <si>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</si>
  <si>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</si>
  <si>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</si>
  <si>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</si>
  <si>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</si>
  <si>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</si>
  <si>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</si>
  <si>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</si>
  <si>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</si>
  <si>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</si>
  <si>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</si>
  <si>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</si>
  <si>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</si>
  <si>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</si>
  <si>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</si>
  <si>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</si>
  <si>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</si>
  <si>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</si>
  <si>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</si>
  <si>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</si>
  <si>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</si>
  <si>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</si>
  <si>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</si>
  <si>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</si>
  <si>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</si>
  <si>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</si>
  <si>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</si>
  <si>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</si>
  <si>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</si>
  <si>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</si>
  <si>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</si>
  <si>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</si>
  <si>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</si>
  <si>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</si>
  <si>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</si>
  <si>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</si>
  <si>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</si>
  <si>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</si>
  <si>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</si>
  <si>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</si>
  <si>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</si>
  <si>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</si>
  <si>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</si>
  <si>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</si>
  <si>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</si>
  <si>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</si>
  <si>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</si>
  <si>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</si>
  <si>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</si>
  <si>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</si>
  <si>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</si>
  <si>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</si>
  <si>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</si>
  <si>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</si>
  <si>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</si>
  <si>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</si>
  <si>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</si>
  <si>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</si>
  <si>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</si>
  <si>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</si>
  <si>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</si>
  <si>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</si>
  <si>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</si>
  <si>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</si>
  <si>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</si>
  <si>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</si>
  <si>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</si>
  <si>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</si>
  <si>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</si>
  <si>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</si>
  <si>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</si>
  <si>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</si>
  <si>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</si>
  <si>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</si>
  <si>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</si>
  <si>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</si>
  <si>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</si>
  <si>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</si>
  <si>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</si>
  <si>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</si>
  <si>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</si>
  <si>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</si>
  <si>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</si>
  <si>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</si>
  <si>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</si>
  <si>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</si>
  <si>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</si>
  <si>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</si>
  <si>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</si>
  <si>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</si>
  <si>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</si>
  <si>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</si>
  <si>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</si>
  <si>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</si>
  <si>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</si>
  <si>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</si>
  <si>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</si>
  <si>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</si>
  <si>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</si>
  <si>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</si>
  <si>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</si>
  <si>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</si>
  <si>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</si>
  <si>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</si>
  <si>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</si>
  <si>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</si>
  <si>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</si>
  <si>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</si>
  <si>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</si>
  <si>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</si>
  <si>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</si>
  <si>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</si>
  <si>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</si>
  <si>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</si>
  <si>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</si>
  <si>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</si>
  <si>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</si>
  <si>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</si>
  <si>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</si>
  <si>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</si>
  <si>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</si>
  <si>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</si>
  <si>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</si>
  <si>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</si>
  <si>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</si>
  <si>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</si>
  <si>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</si>
  <si>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</si>
  <si>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</si>
  <si>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</si>
  <si>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</si>
  <si>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</si>
  <si>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</si>
  <si>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</si>
  <si>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</si>
  <si>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</si>
  <si>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</si>
  <si>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</si>
  <si>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</si>
  <si>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</si>
  <si>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</si>
  <si>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</si>
  <si>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</si>
  <si>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</si>
  <si>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</si>
  <si>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</si>
  <si>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</si>
  <si>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</si>
  <si>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</si>
  <si>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</si>
  <si>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</si>
  <si>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</si>
  <si>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</si>
  <si>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</si>
  <si>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</si>
  <si>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</si>
  <si>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</si>
  <si>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</si>
  <si>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</si>
  <si>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</si>
  <si>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</si>
  <si>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</si>
  <si>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</si>
  <si>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</si>
  <si>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</si>
  <si>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</si>
  <si>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</si>
  <si>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</si>
  <si>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</si>
  <si>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</si>
  <si>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</si>
  <si>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</si>
  <si>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</si>
  <si>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</si>
  <si>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</si>
  <si>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</si>
  <si>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</si>
  <si>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</si>
  <si>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</si>
  <si>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</si>
  <si>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</si>
  <si>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</si>
  <si>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</si>
  <si>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</si>
  <si>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</si>
  <si>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</si>
  <si>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</si>
  <si>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</si>
  <si>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</si>
  <si>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</si>
  <si>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</si>
  <si>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</si>
  <si>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</si>
  <si>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</si>
  <si>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</si>
  <si>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</si>
  <si>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</si>
  <si>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</si>
  <si>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</si>
  <si>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</si>
  <si>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</si>
  <si>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</si>
  <si>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</si>
  <si>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</si>
  <si>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</si>
  <si>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</si>
  <si>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</si>
  <si>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</si>
  <si>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</si>
  <si>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</si>
  <si>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</si>
  <si>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</si>
  <si>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</si>
  <si>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</si>
  <si>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</si>
  <si>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</si>
  <si>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</si>
  <si>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</si>
  <si>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</si>
  <si>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</si>
  <si>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</si>
  <si>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</si>
  <si>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</si>
  <si>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</si>
  <si>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</si>
  <si>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</si>
  <si>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</si>
  <si>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</si>
  <si>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</si>
  <si>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</si>
  <si>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</si>
  <si>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</si>
  <si>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</si>
  <si>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</si>
  <si>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</si>
  <si>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</si>
  <si>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</si>
  <si>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</si>
  <si>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</si>
  <si>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</si>
  <si>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</si>
  <si>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</si>
  <si>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</si>
  <si>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</si>
  <si>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</si>
  <si>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</si>
  <si>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</si>
  <si>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</si>
  <si>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</si>
  <si>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</si>
  <si>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</si>
  <si>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</si>
  <si>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</si>
  <si>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</si>
  <si>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</si>
  <si>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</si>
  <si>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</si>
  <si>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</si>
  <si>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</si>
  <si>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</si>
  <si>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</si>
  <si>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</si>
  <si>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</si>
  <si>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</si>
  <si>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</si>
  <si>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</si>
  <si>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</si>
  <si>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</si>
  <si>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</si>
  <si>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</si>
  <si>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</si>
  <si>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</si>
  <si>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</si>
  <si>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</si>
  <si>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</si>
  <si>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</si>
  <si>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</si>
  <si>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</si>
  <si>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</si>
  <si>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</si>
  <si>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</si>
  <si>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</si>
  <si>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</si>
  <si>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</si>
  <si>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</si>
  <si>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</si>
  <si>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</si>
  <si>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</si>
  <si>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</si>
  <si>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</si>
  <si>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</si>
  <si>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</si>
  <si>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</si>
  <si>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</si>
  <si>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</si>
  <si>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</si>
  <si>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</si>
  <si>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</si>
  <si>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</si>
  <si>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</si>
  <si>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</si>
  <si>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</si>
  <si>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</si>
  <si>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</si>
  <si>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</si>
  <si>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</si>
  <si>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</si>
  <si>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</si>
  <si>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</si>
  <si>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</si>
  <si>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</si>
  <si>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</si>
  <si>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</si>
  <si>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</si>
  <si>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</si>
  <si>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</si>
  <si>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</si>
  <si>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</si>
  <si>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</si>
  <si>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</si>
  <si>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</si>
  <si>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</si>
  <si>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</si>
  <si>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</si>
  <si>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</si>
  <si>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</si>
  <si>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</si>
  <si>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</si>
  <si>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</si>
  <si>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</si>
  <si>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</si>
  <si>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</si>
  <si>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</si>
  <si>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</si>
  <si>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</si>
  <si>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</si>
  <si>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</si>
  <si>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</si>
  <si>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</si>
  <si>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</si>
  <si>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</si>
  <si>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</si>
  <si>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</si>
  <si>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</si>
  <si>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</si>
  <si>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</si>
  <si>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</si>
  <si>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</si>
  <si>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</si>
  <si>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</si>
  <si>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</si>
  <si>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</si>
  <si>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</si>
  <si>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</si>
  <si>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</si>
  <si>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</si>
  <si>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</si>
  <si>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</si>
  <si>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</si>
  <si>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</si>
  <si>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</si>
  <si>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</si>
  <si>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</si>
  <si>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</si>
  <si>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</si>
  <si>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</si>
  <si>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</si>
  <si>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</si>
  <si>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</si>
  <si>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</si>
  <si>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</si>
  <si>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</si>
  <si>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</si>
  <si>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</si>
  <si>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</si>
  <si>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</si>
  <si>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</si>
  <si>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</si>
  <si>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</si>
  <si>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</si>
  <si>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</si>
  <si>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</si>
  <si>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</si>
  <si>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</si>
  <si>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</si>
  <si>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</si>
  <si>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</si>
  <si>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</si>
  <si>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</si>
  <si>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</si>
  <si>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</si>
  <si>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</si>
  <si>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</si>
  <si>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</si>
  <si>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</si>
  <si>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</si>
  <si>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</si>
  <si>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</si>
  <si>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</si>
  <si>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</si>
  <si>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</si>
  <si>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</si>
  <si>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</si>
  <si>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</si>
  <si>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</si>
  <si>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</si>
  <si>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</si>
  <si>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</si>
  <si>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</si>
  <si>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</si>
  <si>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</si>
  <si>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</si>
  <si>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</si>
  <si>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</si>
  <si>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</si>
  <si>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</si>
  <si>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</si>
  <si>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</si>
  <si>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</si>
  <si>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</si>
  <si>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</si>
  <si>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</si>
  <si>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</si>
  <si>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</si>
  <si>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</si>
  <si>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</si>
  <si>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</si>
  <si>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</si>
  <si>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</si>
  <si>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</si>
  <si>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</si>
  <si>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</si>
  <si>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</si>
  <si>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</si>
  <si>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</si>
  <si>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</si>
  <si>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</si>
  <si>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</si>
  <si>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</si>
  <si>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</si>
  <si>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</si>
  <si>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</si>
  <si>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</si>
  <si>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</si>
  <si>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</si>
  <si>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</si>
  <si>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</si>
  <si>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</si>
  <si>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</si>
  <si>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</si>
  <si>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</si>
  <si>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</si>
  <si>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</si>
  <si>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</si>
  <si>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</si>
  <si>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</si>
  <si>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</si>
  <si>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</si>
  <si>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</si>
  <si>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</si>
  <si>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</si>
  <si>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</si>
  <si>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</si>
  <si>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</si>
  <si>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</si>
  <si>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</si>
  <si>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</si>
  <si>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</si>
  <si>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</si>
  <si>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</si>
  <si>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</si>
  <si>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</si>
  <si>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</si>
  <si>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</si>
  <si>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</si>
  <si>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</si>
  <si>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</si>
  <si>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</si>
  <si>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</si>
  <si>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</si>
  <si>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</si>
  <si>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</si>
  <si>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</si>
  <si>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</si>
  <si>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</si>
  <si>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</si>
  <si>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</si>
  <si>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</si>
  <si>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</si>
  <si>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</si>
  <si>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</si>
  <si>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</si>
  <si>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</si>
  <si>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</si>
  <si>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</si>
  <si>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</si>
  <si>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</si>
  <si>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</si>
  <si>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</si>
  <si>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</si>
  <si>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</si>
  <si>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</si>
  <si>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</si>
  <si>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</si>
  <si>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</si>
  <si>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</si>
  <si>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</si>
  <si>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</si>
  <si>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</si>
  <si>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</si>
  <si>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</si>
  <si>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</si>
  <si>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</si>
  <si>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</si>
  <si>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</si>
  <si>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</si>
  <si>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</si>
  <si>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</si>
  <si>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</si>
  <si>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</si>
  <si>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</si>
  <si>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</si>
  <si>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</si>
  <si>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</si>
  <si>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</si>
  <si>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</si>
  <si>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</si>
  <si>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</si>
  <si>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</si>
  <si>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</si>
  <si>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</si>
  <si>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</si>
  <si>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</si>
  <si>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</si>
  <si>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</si>
  <si>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</si>
  <si>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</si>
  <si>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</si>
  <si>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</si>
  <si>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</si>
  <si>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</si>
  <si>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</si>
  <si>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</si>
  <si>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</si>
  <si>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</si>
  <si>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</si>
  <si>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</si>
  <si>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</si>
  <si>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</si>
  <si>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</si>
  <si>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</si>
  <si>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</si>
  <si>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</si>
  <si>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</si>
  <si>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</si>
  <si>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</si>
  <si>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</si>
  <si>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</si>
  <si>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</si>
  <si>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</si>
  <si>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</si>
  <si>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</si>
  <si>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</si>
  <si>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</si>
  <si>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</si>
  <si>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</si>
  <si>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</si>
  <si>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</si>
  <si>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</si>
  <si>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</si>
  <si>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</si>
  <si>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</si>
  <si>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</si>
  <si>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</si>
  <si>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</si>
  <si>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</si>
  <si>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</si>
  <si>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</si>
  <si>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</si>
  <si>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</si>
  <si>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</si>
  <si>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</si>
  <si>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</si>
  <si>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</si>
  <si>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</si>
  <si>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</si>
  <si>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</si>
  <si>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</si>
  <si>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</si>
  <si>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</si>
  <si>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</si>
  <si>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</si>
  <si>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</si>
  <si>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</si>
  <si>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</si>
  <si>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</si>
  <si>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</si>
  <si>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</si>
  <si>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</si>
  <si>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</si>
  <si>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</si>
  <si>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</si>
  <si>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</si>
  <si>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</si>
  <si>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</si>
  <si>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</si>
  <si>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</si>
  <si>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</si>
  <si>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</si>
  <si>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</si>
  <si>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</si>
  <si>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</si>
  <si>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</si>
  <si>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</si>
  <si>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</si>
  <si>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</si>
  <si>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</si>
  <si>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</si>
  <si>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</si>
  <si>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</si>
  <si>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</si>
  <si>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</si>
  <si>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</si>
  <si>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</si>
  <si>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</si>
  <si>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</si>
  <si>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</si>
  <si>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</si>
  <si>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</si>
  <si>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</si>
  <si>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</si>
  <si>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</si>
  <si>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</si>
  <si>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</si>
  <si>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</si>
  <si>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</si>
  <si>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</si>
  <si>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</si>
  <si>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</si>
  <si>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</si>
  <si>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</si>
  <si>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</si>
  <si>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</si>
  <si>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</si>
  <si>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</si>
  <si>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</si>
  <si>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</si>
  <si>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</si>
  <si>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</si>
  <si>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</si>
  <si>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</si>
  <si>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</si>
  <si>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</si>
  <si>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</si>
  <si>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</si>
  <si>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</si>
  <si>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</si>
  <si>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</si>
  <si>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</si>
  <si>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</si>
  <si>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</si>
  <si>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</si>
  <si>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</si>
  <si>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</si>
  <si>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</si>
  <si>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</si>
  <si>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</si>
  <si>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</si>
  <si>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</si>
  <si>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</si>
  <si>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</si>
  <si>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</si>
  <si>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</si>
  <si>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</si>
  <si>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</si>
  <si>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</si>
  <si>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</si>
  <si>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</si>
  <si>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</si>
  <si>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</si>
  <si>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</si>
  <si>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</si>
  <si>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</si>
  <si>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</si>
  <si>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</si>
  <si>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</si>
  <si>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</si>
  <si>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</si>
  <si>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</si>
  <si>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</si>
  <si>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</si>
  <si>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</si>
  <si>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</si>
  <si>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</si>
  <si>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</si>
  <si>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</si>
  <si>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</si>
  <si>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</si>
  <si>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</si>
  <si>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</si>
  <si>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</si>
  <si>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</si>
  <si>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</si>
  <si>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</si>
  <si>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</si>
  <si>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</si>
  <si>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</si>
  <si>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</si>
  <si>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</si>
  <si>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</si>
  <si>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</si>
  <si>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</si>
  <si>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</si>
  <si>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</si>
  <si>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</si>
  <si>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</si>
  <si>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</si>
  <si>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</si>
  <si>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</si>
  <si>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</si>
  <si>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</si>
  <si>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</si>
  <si>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</si>
  <si>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</si>
  <si>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</si>
  <si>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</si>
  <si>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</si>
  <si>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</si>
  <si>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</si>
  <si>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</si>
  <si>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</si>
  <si>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</si>
  <si>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</si>
  <si>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</si>
  <si>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</si>
  <si>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</si>
  <si>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</si>
  <si>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</si>
  <si>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</si>
  <si>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</si>
  <si>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</si>
  <si>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</si>
  <si>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</si>
  <si>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</si>
  <si>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</si>
  <si>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</si>
  <si>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</si>
  <si>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</si>
  <si>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</si>
  <si>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</si>
  <si>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</si>
  <si>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</si>
  <si>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</si>
  <si>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</si>
  <si>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</si>
  <si>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</si>
  <si>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</si>
  <si>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</si>
  <si>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</si>
  <si>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</si>
  <si>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</si>
  <si>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</si>
  <si>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</si>
  <si>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</si>
  <si>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</si>
  <si>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</si>
  <si>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</si>
  <si>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</si>
  <si>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</si>
  <si>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</si>
  <si>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</si>
  <si>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</si>
  <si>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</si>
  <si>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</si>
  <si>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</si>
  <si>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</si>
  <si>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</si>
  <si>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</si>
  <si>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</si>
  <si>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</si>
  <si>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</si>
  <si>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</si>
  <si>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</si>
  <si>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</si>
  <si>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</si>
  <si>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</si>
  <si>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</si>
  <si>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</si>
  <si>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</si>
  <si>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</si>
  <si>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</si>
  <si>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</si>
  <si>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</si>
  <si>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</si>
  <si>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</si>
  <si>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</si>
  <si>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</si>
  <si>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</si>
  <si>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</si>
  <si>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</si>
  <si>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</si>
  <si>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</si>
  <si>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</si>
  <si>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</si>
  <si>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</si>
  <si>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</si>
  <si>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</si>
  <si>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</si>
  <si>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</si>
  <si>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</si>
  <si>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</si>
  <si>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</si>
  <si>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</si>
  <si>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</si>
  <si>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</si>
  <si>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</si>
  <si>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</si>
  <si>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</si>
  <si>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</si>
  <si>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</si>
  <si>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</si>
  <si>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</si>
  <si>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</si>
  <si>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</si>
  <si>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</si>
  <si>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</si>
  <si>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</si>
  <si>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</si>
  <si>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</si>
  <si>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</si>
  <si>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</si>
  <si>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</si>
  <si>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</si>
  <si>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</si>
  <si>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</si>
  <si>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</si>
  <si>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</si>
  <si>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</si>
  <si>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</si>
  <si>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</si>
  <si>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</si>
  <si>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</si>
  <si>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</si>
  <si>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</si>
  <si>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</si>
  <si>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</si>
  <si>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</si>
  <si>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</si>
  <si>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</si>
  <si>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</si>
  <si>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</si>
  <si>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</si>
  <si>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</si>
  <si>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</si>
  <si>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</si>
  <si>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</si>
  <si>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</si>
  <si>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</si>
  <si>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</si>
  <si>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</si>
  <si>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</si>
  <si>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</si>
  <si>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</si>
  <si>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</si>
  <si>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</si>
  <si>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</si>
  <si>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</si>
  <si>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</si>
  <si>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</si>
  <si>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</si>
  <si>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</si>
  <si>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</si>
  <si>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</si>
  <si>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</si>
  <si>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</si>
  <si>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</si>
  <si>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</si>
  <si>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</si>
  <si>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</si>
  <si>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</si>
  <si>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</si>
  <si>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</si>
  <si>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</si>
  <si>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</si>
  <si>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</si>
  <si>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</si>
  <si>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</si>
  <si>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</si>
  <si>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</si>
  <si>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</si>
  <si>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</si>
  <si>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</si>
  <si>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</si>
  <si>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</si>
  <si>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</si>
  <si>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</si>
  <si>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</si>
  <si>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</si>
  <si>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</si>
  <si>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</si>
  <si>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</si>
  <si>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</si>
  <si>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</si>
  <si>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</si>
  <si>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</si>
  <si>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</si>
  <si>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</si>
  <si>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</si>
  <si>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</si>
  <si>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</si>
  <si>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</si>
  <si>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</si>
  <si>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</si>
  <si>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</si>
  <si>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</si>
  <si>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</si>
  <si>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</si>
  <si>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</si>
  <si>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</si>
  <si>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</si>
  <si>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</si>
  <si>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</si>
  <si>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</si>
  <si>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</si>
  <si>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</si>
  <si>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</si>
  <si>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</si>
  <si>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</si>
  <si>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</si>
  <si>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</si>
  <si>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</si>
  <si>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</si>
  <si>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</si>
  <si>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</si>
  <si>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</si>
  <si>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</si>
  <si>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</si>
  <si>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</si>
  <si>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</si>
  <si>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</si>
  <si>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</si>
  <si>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</si>
  <si>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</si>
  <si>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</si>
  <si>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</si>
  <si>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</si>
  <si>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</si>
  <si>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</si>
  <si>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</si>
  <si>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</si>
  <si>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</si>
  <si>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</si>
  <si>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</si>
  <si>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</si>
  <si>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</si>
  <si>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</si>
  <si>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</si>
  <si>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</si>
  <si>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</si>
  <si>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</si>
  <si>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</si>
  <si>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</si>
  <si>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</si>
  <si>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</si>
  <si>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</si>
  <si>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</si>
  <si>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</si>
  <si>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</si>
  <si>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</si>
  <si>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</si>
  <si>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</si>
  <si>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</si>
  <si>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</si>
  <si>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</si>
  <si>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</si>
  <si>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</si>
  <si>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</si>
  <si>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</si>
  <si>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</si>
  <si>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</si>
  <si>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</si>
  <si>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</si>
  <si>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</si>
  <si>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</si>
  <si>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</si>
  <si>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</si>
  <si>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</si>
  <si>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</si>
  <si>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</si>
  <si>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</si>
  <si>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</si>
  <si>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</si>
  <si>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</si>
  <si>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</si>
  <si>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</si>
  <si>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</si>
  <si>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</si>
  <si>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</si>
  <si>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</si>
  <si>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</si>
  <si>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</si>
  <si>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</si>
  <si>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</si>
  <si>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</si>
  <si>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</si>
  <si>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</si>
  <si>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</si>
  <si>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</si>
  <si>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</si>
  <si>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</si>
  <si>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</si>
  <si>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</si>
  <si>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</si>
  <si>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</si>
  <si>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</si>
  <si>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</si>
  <si>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</si>
  <si>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</si>
  <si>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</si>
  <si>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</si>
  <si>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</si>
  <si>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</si>
  <si>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</si>
  <si>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</si>
  <si>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</si>
  <si>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</si>
  <si>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</si>
  <si>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</si>
  <si>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</si>
  <si>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</si>
  <si>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</si>
  <si>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</si>
  <si>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</si>
  <si>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</si>
  <si>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</si>
  <si>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</si>
  <si>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</si>
  <si>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</si>
  <si>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</si>
  <si>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</si>
  <si>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</si>
  <si>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</si>
  <si>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</si>
  <si>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</si>
  <si>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</si>
  <si>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</si>
  <si>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</si>
  <si>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</si>
  <si>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</si>
  <si>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</si>
  <si>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</si>
  <si>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</si>
  <si>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</si>
  <si>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</si>
  <si>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</si>
  <si>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</si>
  <si>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</si>
  <si>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</si>
  <si>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</si>
  <si>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</si>
  <si>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</si>
  <si>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</si>
  <si>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</si>
  <si>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</si>
  <si>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</si>
  <si>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</si>
  <si>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</si>
  <si>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</si>
  <si>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</si>
  <si>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</si>
  <si>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</si>
  <si>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</si>
  <si>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</si>
  <si>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</si>
  <si>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</si>
  <si>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</si>
  <si>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</si>
  <si>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</si>
  <si>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</si>
  <si>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</si>
  <si>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</si>
  <si>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</si>
  <si>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</si>
  <si>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</si>
  <si>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</si>
  <si>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</si>
  <si>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</si>
  <si>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</si>
  <si>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</si>
  <si>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</si>
  <si>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</si>
  <si>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</si>
  <si>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</si>
  <si>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</si>
  <si>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</si>
  <si>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</si>
  <si>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</si>
  <si>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</si>
  <si>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</si>
  <si>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</si>
  <si>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</si>
  <si>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</si>
  <si>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</si>
  <si>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</si>
  <si>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</si>
  <si>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</si>
  <si>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</si>
  <si>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</si>
  <si>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</si>
  <si>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</si>
  <si>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</si>
  <si>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</si>
  <si>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</si>
  <si>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</si>
  <si>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</si>
  <si>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</si>
  <si>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</si>
  <si>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</si>
  <si>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</si>
  <si>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</si>
  <si>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</si>
  <si>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</si>
  <si>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</si>
  <si>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</si>
  <si>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</si>
  <si>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</si>
  <si>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</si>
  <si>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</si>
  <si>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</si>
  <si>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</si>
  <si>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</si>
  <si>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</si>
  <si>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</si>
  <si>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</si>
  <si>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</si>
  <si>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</si>
  <si>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</si>
  <si>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</si>
  <si>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</si>
  <si>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</si>
  <si>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</si>
  <si>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</si>
  <si>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</si>
  <si>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</si>
  <si>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</si>
  <si>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</si>
  <si>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</si>
  <si>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</si>
  <si>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</si>
  <si>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</si>
  <si>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</si>
  <si>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</si>
  <si>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</si>
  <si>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</si>
  <si>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</si>
  <si>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</si>
  <si>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</si>
  <si>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</si>
  <si>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</si>
  <si>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</si>
  <si>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</si>
  <si>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</si>
  <si>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</si>
  <si>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</si>
  <si>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</si>
  <si>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</si>
  <si>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</si>
  <si>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</si>
  <si>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</si>
  <si>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</si>
  <si>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</si>
  <si>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</si>
  <si>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</si>
  <si>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</si>
  <si>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</si>
  <si>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</si>
  <si>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</si>
  <si>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</si>
  <si>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</si>
  <si>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</si>
  <si>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</si>
  <si>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</si>
  <si>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</si>
  <si>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</si>
  <si>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</si>
  <si>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</si>
  <si>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</si>
  <si>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</si>
  <si>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</si>
  <si>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</si>
  <si>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</si>
  <si>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</si>
  <si>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</si>
  <si>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</si>
  <si>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</si>
  <si>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</si>
  <si>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</si>
  <si>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</si>
  <si>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</si>
  <si>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</si>
  <si>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</si>
  <si>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</si>
  <si>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</si>
  <si>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</si>
  <si>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</si>
  <si>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</si>
  <si>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</si>
  <si>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</si>
  <si>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</si>
  <si>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</si>
  <si>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</si>
  <si>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</si>
  <si>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</si>
  <si>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</si>
  <si>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</si>
  <si>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</si>
  <si>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</si>
  <si>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</si>
  <si>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</si>
  <si>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</si>
  <si>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</si>
  <si>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</si>
  <si>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</si>
  <si>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</si>
  <si>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</si>
  <si>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</si>
  <si>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</si>
  <si>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</si>
  <si>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</si>
  <si>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</si>
  <si>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</si>
  <si>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</si>
  <si>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</si>
  <si>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</si>
  <si>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</si>
  <si>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</si>
  <si>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</si>
  <si>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</si>
  <si>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</si>
  <si>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</si>
  <si>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</si>
  <si>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</si>
  <si>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</si>
  <si>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</si>
  <si>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</si>
  <si>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</si>
  <si>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</si>
  <si>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</si>
  <si>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</si>
  <si>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</si>
  <si>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</si>
  <si>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</si>
  <si>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</si>
  <si>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</si>
  <si>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</si>
  <si>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</si>
  <si>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</si>
  <si>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</si>
  <si>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</si>
  <si>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</si>
  <si>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</si>
  <si>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</si>
  <si>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</si>
  <si>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</si>
  <si>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</si>
  <si>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</si>
  <si>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</si>
  <si>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</si>
  <si>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</si>
  <si>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</si>
  <si>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</si>
  <si>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</si>
  <si>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</si>
  <si>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</si>
  <si>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</si>
  <si>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</si>
  <si>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</si>
  <si>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</si>
  <si>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</si>
  <si>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</si>
  <si>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</si>
  <si>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</si>
  <si>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</si>
  <si>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</si>
  <si>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</si>
  <si>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</si>
  <si>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</si>
  <si>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</si>
  <si>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</si>
  <si>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</si>
  <si>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</si>
  <si>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</si>
  <si>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</si>
  <si>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</si>
  <si>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</si>
  <si>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</si>
  <si>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</si>
  <si>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</si>
  <si>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</si>
  <si>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</si>
  <si>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</si>
  <si>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</si>
  <si>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</si>
  <si>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</si>
  <si>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</si>
  <si>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</si>
  <si>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</si>
  <si>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</si>
  <si>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</si>
  <si>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</si>
  <si>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</si>
  <si>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</si>
  <si>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</si>
  <si>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</si>
  <si>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</si>
  <si>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</si>
  <si>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</si>
  <si>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</si>
  <si>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</si>
  <si>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</si>
  <si>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</si>
  <si>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</si>
  <si>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</si>
  <si>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</si>
  <si>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</si>
  <si>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</si>
  <si>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</si>
  <si>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</si>
  <si>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</si>
  <si>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</si>
  <si>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</si>
  <si>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</si>
  <si>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</si>
  <si>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</si>
  <si>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</si>
  <si>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</si>
  <si>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</si>
  <si>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</si>
  <si>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</si>
  <si>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</si>
  <si>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</si>
  <si>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</si>
  <si>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</si>
  <si>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</si>
  <si>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</si>
  <si>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</si>
  <si>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</si>
  <si>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</si>
  <si>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</si>
  <si>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</si>
  <si>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</si>
  <si>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</si>
  <si>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</si>
  <si>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</si>
  <si>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</si>
  <si>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</si>
  <si>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</si>
  <si>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</si>
  <si>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</si>
  <si>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</si>
  <si>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</si>
  <si>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</si>
  <si>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</si>
  <si>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</si>
  <si>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</si>
  <si>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</si>
  <si>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</si>
  <si>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</si>
  <si>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</si>
  <si>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</si>
  <si>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</si>
  <si>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</si>
  <si>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</si>
  <si>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</si>
  <si>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</si>
  <si>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</si>
  <si>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</si>
  <si>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</si>
  <si>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</si>
  <si>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</si>
  <si>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</si>
  <si>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</si>
  <si>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</si>
  <si>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</si>
  <si>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</si>
  <si>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</si>
  <si>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</si>
  <si>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</si>
  <si>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</si>
  <si>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</si>
  <si>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</si>
  <si>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</si>
  <si>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</si>
  <si>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</si>
  <si>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</si>
  <si>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</si>
  <si>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</si>
  <si>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</si>
  <si>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</si>
  <si>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</si>
  <si>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</si>
  <si>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</si>
  <si>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</si>
  <si>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</si>
  <si>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</si>
  <si>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</si>
  <si>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</si>
  <si>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</si>
  <si>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</si>
  <si>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</si>
  <si>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</si>
  <si>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</si>
  <si>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</si>
  <si>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</si>
  <si>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</si>
  <si>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</si>
  <si>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</si>
  <si>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</si>
  <si>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</si>
  <si>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</si>
  <si>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</si>
  <si>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</si>
  <si>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</si>
  <si>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</si>
  <si>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</si>
  <si>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</si>
  <si>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</si>
  <si>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</si>
  <si>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</si>
  <si>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</si>
  <si>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</si>
  <si>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</si>
  <si>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</si>
  <si>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</si>
  <si>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</si>
  <si>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</si>
  <si>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</si>
  <si>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</si>
  <si>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</si>
  <si>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</si>
  <si>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</si>
  <si>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</si>
  <si>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</si>
  <si>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</si>
  <si>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</si>
  <si>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</si>
  <si>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</si>
  <si>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</si>
  <si>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</si>
  <si>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</si>
  <si>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</si>
  <si>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</si>
  <si>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</si>
  <si>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</si>
  <si>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</si>
  <si>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</si>
  <si>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</si>
  <si>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</si>
  <si>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</si>
  <si>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</si>
  <si>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</si>
  <si>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</si>
  <si>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</si>
  <si>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</si>
  <si>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</si>
  <si>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</si>
  <si>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</si>
  <si>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</si>
  <si>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</si>
  <si>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</si>
  <si>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</si>
  <si>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</si>
  <si>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</si>
  <si>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</si>
  <si>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</si>
  <si>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</si>
  <si>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</si>
  <si>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</si>
  <si>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</si>
  <si>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</si>
  <si>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</si>
  <si>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</si>
  <si>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</si>
  <si>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</si>
  <si>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</si>
  <si>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</si>
  <si>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</si>
  <si>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</si>
  <si>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</si>
  <si>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</si>
  <si>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</si>
  <si>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</si>
  <si>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</si>
  <si>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</si>
  <si>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</si>
  <si>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</si>
  <si>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</si>
  <si>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</si>
  <si>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</si>
  <si>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</si>
  <si>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</si>
  <si>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</si>
  <si>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</si>
  <si>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</si>
  <si>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</si>
  <si>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</si>
  <si>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</si>
  <si>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</si>
  <si>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</si>
  <si>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</si>
  <si>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</si>
  <si>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</si>
  <si>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</si>
  <si>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</si>
  <si>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</si>
  <si>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</si>
  <si>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</si>
  <si>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</si>
  <si>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</si>
  <si>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</si>
  <si>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</si>
  <si>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</si>
  <si>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</si>
  <si>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</si>
  <si>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</si>
  <si>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</si>
  <si>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</si>
  <si>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</si>
  <si>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</si>
  <si>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</si>
  <si>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</si>
  <si>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</si>
  <si>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</si>
  <si>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</si>
  <si>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</si>
  <si>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</si>
  <si>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</si>
  <si>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</si>
  <si>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</si>
  <si>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</si>
  <si>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</si>
  <si>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</si>
  <si>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</si>
  <si>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</si>
  <si>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</si>
  <si>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</si>
  <si>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</si>
  <si>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</si>
  <si>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</si>
  <si>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</si>
  <si>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</si>
  <si>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</si>
  <si>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</si>
  <si>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</si>
  <si>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</si>
  <si>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</si>
  <si>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</si>
  <si>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</si>
  <si>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</si>
  <si>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</si>
  <si>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</si>
  <si>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</si>
  <si>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</si>
  <si>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</si>
  <si>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</si>
  <si>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</si>
  <si>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</si>
  <si>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</si>
  <si>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</si>
  <si>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</si>
  <si>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</si>
  <si>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</si>
  <si>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</si>
  <si>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</si>
  <si>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</si>
  <si>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</si>
  <si>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</si>
  <si>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</si>
  <si>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</si>
  <si>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</si>
  <si>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</si>
  <si>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</si>
  <si>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</si>
  <si>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</si>
  <si>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</si>
  <si>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</si>
  <si>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</si>
  <si>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</si>
  <si>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</si>
  <si>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</si>
  <si>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</si>
  <si>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</si>
  <si>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</si>
  <si>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</si>
  <si>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</si>
  <si>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</si>
  <si>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</si>
  <si>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</si>
  <si>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</si>
  <si>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</si>
  <si>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</si>
  <si>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</si>
  <si>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</si>
  <si>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</si>
  <si>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</si>
  <si>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</si>
  <si>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</si>
  <si>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</si>
  <si>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</si>
  <si>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</si>
  <si>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</si>
  <si>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</si>
  <si>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</si>
  <si>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</si>
  <si>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</si>
  <si>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</si>
  <si>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</si>
  <si>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</si>
  <si>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</si>
  <si>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</si>
  <si>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</si>
  <si>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</si>
  <si>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</si>
  <si>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</si>
  <si>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</si>
  <si>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</si>
  <si>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</si>
  <si>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</si>
  <si>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</si>
  <si>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</si>
  <si>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</si>
  <si>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</si>
  <si>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</si>
  <si>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</si>
  <si>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</si>
  <si>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</si>
  <si>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</si>
  <si>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</si>
  <si>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</si>
  <si>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</si>
  <si>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</si>
  <si>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</si>
  <si>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</si>
  <si>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</si>
  <si>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</si>
  <si>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</si>
  <si>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</si>
  <si>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</si>
  <si>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</si>
  <si>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</si>
  <si>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</si>
  <si>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</si>
  <si>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</si>
  <si>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</si>
  <si>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</si>
  <si>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</si>
  <si>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</si>
  <si>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</si>
  <si>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</si>
  <si>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</si>
  <si>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</si>
  <si>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</si>
  <si>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</si>
  <si>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</si>
  <si>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</si>
  <si>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</si>
  <si>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</si>
  <si>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</si>
  <si>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</si>
  <si>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</si>
  <si>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</si>
  <si>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</si>
  <si>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</si>
  <si>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</si>
  <si>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</si>
  <si>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</si>
  <si>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</si>
  <si>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</si>
  <si>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</si>
  <si>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</si>
  <si>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</si>
  <si>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</si>
  <si>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</si>
  <si>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</si>
  <si>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</si>
  <si>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</si>
  <si>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</si>
  <si>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</si>
  <si>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</si>
  <si>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</si>
  <si>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</si>
  <si>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</si>
  <si>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</si>
  <si>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</si>
  <si>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</si>
  <si>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</si>
  <si>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</si>
  <si>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</si>
  <si>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</si>
  <si>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</si>
  <si>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</si>
  <si>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</si>
  <si>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</si>
  <si>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</si>
  <si>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</si>
  <si>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</si>
  <si>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</si>
  <si>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</si>
  <si>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</si>
  <si>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</si>
  <si>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</si>
  <si>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</si>
  <si>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</si>
  <si>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</si>
  <si>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</si>
  <si>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</si>
  <si>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</si>
  <si>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</si>
  <si>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</si>
  <si>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</si>
  <si>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</si>
  <si>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</si>
  <si>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</si>
  <si>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</si>
  <si>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</si>
  <si>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</si>
  <si>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</si>
  <si>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</si>
  <si>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</si>
  <si>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</si>
  <si>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</si>
  <si>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</si>
  <si>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</si>
  <si>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</si>
  <si>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</si>
  <si>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</si>
  <si>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</si>
  <si>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</si>
  <si>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</si>
  <si>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</si>
  <si>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</si>
  <si>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</si>
  <si>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</si>
  <si>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</si>
  <si>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</si>
  <si>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</si>
  <si>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</si>
  <si>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</si>
  <si>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</si>
  <si>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</si>
  <si>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</si>
  <si>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</si>
  <si>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</si>
  <si>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</si>
  <si>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</si>
  <si>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</si>
  <si>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</si>
  <si>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</si>
  <si>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</si>
  <si>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</si>
  <si>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</si>
  <si>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</si>
  <si>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</si>
  <si>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</si>
  <si>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</si>
  <si>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</si>
  <si>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</si>
  <si>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</si>
  <si>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</si>
  <si>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</si>
  <si>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</si>
  <si>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</si>
  <si>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</si>
  <si>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</si>
  <si>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</si>
  <si>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</si>
  <si>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</si>
  <si>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</si>
  <si>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</si>
  <si>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</si>
  <si>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</si>
  <si>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</si>
  <si>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</si>
  <si>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</si>
  <si>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</si>
  <si>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</si>
  <si>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</si>
  <si>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</si>
  <si>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</si>
  <si>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</si>
  <si>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</si>
  <si>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</si>
  <si>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</si>
  <si>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</si>
  <si>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</si>
  <si>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</si>
  <si>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</si>
  <si>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</si>
  <si>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</si>
  <si>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</si>
  <si>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</si>
  <si>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</si>
  <si>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</si>
  <si>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</si>
  <si>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</si>
  <si>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</si>
  <si>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</si>
  <si>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</si>
  <si>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</si>
  <si>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</si>
  <si>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</si>
  <si>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</si>
  <si>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</si>
  <si>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</si>
  <si>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</si>
  <si>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</si>
  <si>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</si>
  <si>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</si>
  <si>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</si>
  <si>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</si>
  <si>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</si>
  <si>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</si>
  <si>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</si>
  <si>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</si>
  <si>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</si>
  <si>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</si>
  <si>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</si>
  <si>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</si>
  <si>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</si>
  <si>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</si>
  <si>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</si>
  <si>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</si>
  <si>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</si>
  <si>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</si>
  <si>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</si>
  <si>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</si>
  <si>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</si>
  <si>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</si>
  <si>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</si>
  <si>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</si>
  <si>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</si>
  <si>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</si>
  <si>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</si>
  <si>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</si>
  <si>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</si>
  <si>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</si>
  <si>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</si>
  <si>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</si>
  <si>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</si>
  <si>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</si>
  <si>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</si>
  <si>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</si>
  <si>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</si>
  <si>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</si>
  <si>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</si>
  <si>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</si>
  <si>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</si>
  <si>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</si>
  <si>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</si>
  <si>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</si>
  <si>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</si>
  <si>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</si>
  <si>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</si>
  <si>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</si>
  <si>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</si>
  <si>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</si>
  <si>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</si>
  <si>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</si>
  <si>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</si>
  <si>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</si>
  <si>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</si>
  <si>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</si>
  <si>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</si>
  <si>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</si>
  <si>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</si>
  <si>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</si>
  <si>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</si>
  <si>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</si>
  <si>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</si>
  <si>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</si>
  <si>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</si>
  <si>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</si>
  <si>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</si>
  <si>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</si>
  <si>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</si>
  <si>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</si>
  <si>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</si>
  <si>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</si>
  <si>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</si>
  <si>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</si>
  <si>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</si>
  <si>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</si>
  <si>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</si>
  <si>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</si>
  <si>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</si>
  <si>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</si>
  <si>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</si>
  <si>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</si>
  <si>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</si>
  <si>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</si>
  <si>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</si>
  <si>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</si>
  <si>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</si>
  <si>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</si>
  <si>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</si>
  <si>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</si>
  <si>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</si>
  <si>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</si>
  <si>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</si>
  <si>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</si>
  <si>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</si>
  <si>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</si>
  <si>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</si>
  <si>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</si>
  <si>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</si>
  <si>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</si>
  <si>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</si>
  <si>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</si>
  <si>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</si>
  <si>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</si>
  <si>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</si>
  <si>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</si>
  <si>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</si>
  <si>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</si>
  <si>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</si>
  <si>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</si>
  <si>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</si>
  <si>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</si>
  <si>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</si>
  <si>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</si>
  <si>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</si>
  <si>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</si>
  <si>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</si>
  <si>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</si>
  <si>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</si>
  <si>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</si>
  <si>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</si>
  <si>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</si>
  <si>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</si>
  <si>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</si>
  <si>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</si>
  <si>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</si>
  <si>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</si>
  <si>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</si>
  <si>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</si>
  <si>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</si>
  <si>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</si>
  <si>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</si>
  <si>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</si>
  <si>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</si>
  <si>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</si>
  <si>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</si>
  <si>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</si>
  <si>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</si>
  <si>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</si>
  <si>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</si>
  <si>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</si>
  <si>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</si>
  <si>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</si>
  <si>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</si>
  <si>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</si>
  <si>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</si>
  <si>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</si>
  <si>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</si>
  <si>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</si>
  <si>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</si>
  <si>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</si>
  <si>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</si>
  <si>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</si>
  <si>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</si>
  <si>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</si>
  <si>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</si>
  <si>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</si>
  <si>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</si>
  <si>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</si>
  <si>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</si>
  <si>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</si>
  <si>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</si>
  <si>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</si>
  <si>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</si>
  <si>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</si>
  <si>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</si>
  <si>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</si>
  <si>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</si>
  <si>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</si>
  <si>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</si>
  <si>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</si>
  <si>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</si>
  <si>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</si>
  <si>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</si>
  <si>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</si>
  <si>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</si>
  <si>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</si>
  <si>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</si>
  <si>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</si>
  <si>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</si>
  <si>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</si>
  <si>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</si>
  <si>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</si>
  <si>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</si>
  <si>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</si>
  <si>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</si>
  <si>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</si>
  <si>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</si>
  <si>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</si>
  <si>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</si>
  <si>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</si>
  <si>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</si>
  <si>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</si>
  <si>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</si>
  <si>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</si>
  <si>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</si>
  <si>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</si>
  <si>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</si>
  <si>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</si>
  <si>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</si>
  <si>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</si>
  <si>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</si>
  <si>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</si>
  <si>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</si>
  <si>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</si>
  <si>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</si>
  <si>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</si>
  <si>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</si>
  <si>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</si>
  <si>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</si>
  <si>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</si>
  <si>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</si>
  <si>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</si>
  <si>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</si>
  <si>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</si>
  <si>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</si>
  <si>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</si>
  <si>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</si>
  <si>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</si>
  <si>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</si>
  <si>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</si>
  <si>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</si>
  <si>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</si>
  <si>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</si>
  <si>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</si>
  <si>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</si>
  <si>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</si>
  <si>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</si>
  <si>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</si>
  <si>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</si>
  <si>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</si>
  <si>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</si>
  <si>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</si>
  <si>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</si>
  <si>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</si>
  <si>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</si>
  <si>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</si>
  <si>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</si>
  <si>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</si>
  <si>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</si>
  <si>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</si>
  <si>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</si>
  <si>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</si>
  <si>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</si>
  <si>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</si>
  <si>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</si>
  <si>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</si>
  <si>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</si>
  <si>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</si>
  <si>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</si>
  <si>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</si>
  <si>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</si>
  <si>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</si>
  <si>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</si>
  <si>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</si>
  <si>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</si>
  <si>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</si>
  <si>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</si>
  <si>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</si>
  <si>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</si>
  <si>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</si>
  <si>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</si>
  <si>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</si>
  <si>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</si>
  <si>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</si>
  <si>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</si>
  <si>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</si>
  <si>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</si>
  <si>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</si>
  <si>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</si>
  <si>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</si>
  <si>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</si>
  <si>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</si>
  <si>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</si>
  <si>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</si>
  <si>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</si>
  <si>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</si>
  <si>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</si>
  <si>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</si>
  <si>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</si>
  <si>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</si>
  <si>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</si>
  <si>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</si>
  <si>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</si>
  <si>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</si>
  <si>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</si>
  <si>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</si>
  <si>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</si>
  <si>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</si>
  <si>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</si>
  <si>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</si>
  <si>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</si>
  <si>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</si>
  <si>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</si>
  <si>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</si>
  <si>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</si>
  <si>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</si>
  <si>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</si>
  <si>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</si>
  <si>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</si>
  <si>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</si>
  <si>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</si>
  <si>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</si>
  <si>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</si>
  <si>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</si>
  <si>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</si>
  <si>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</si>
  <si>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</si>
  <si>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</si>
  <si>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</si>
  <si>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</si>
  <si>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</si>
  <si>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</si>
  <si>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</si>
  <si>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</si>
  <si>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</si>
  <si>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</si>
  <si>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</si>
  <si>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</si>
  <si>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</si>
  <si>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</si>
  <si>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</si>
  <si>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</si>
  <si>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</si>
  <si>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</si>
  <si>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</si>
  <si>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</si>
  <si>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</si>
  <si>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</si>
  <si>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</si>
  <si>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</si>
  <si>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</si>
  <si>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</si>
  <si>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</si>
  <si>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</si>
  <si>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</si>
  <si>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</si>
  <si>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</si>
  <si>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</si>
  <si>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</si>
  <si>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</si>
  <si>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</si>
  <si>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</si>
  <si>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</si>
  <si>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</si>
  <si>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</si>
  <si>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</si>
  <si>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</si>
  <si>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</si>
  <si>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</si>
  <si>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</si>
  <si>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</si>
  <si>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</si>
  <si>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</si>
  <si>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</si>
  <si>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</si>
  <si>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</si>
  <si>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</si>
  <si>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</si>
  <si>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</si>
  <si>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</si>
  <si>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</si>
  <si>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</si>
  <si>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</si>
  <si>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</si>
  <si>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</si>
  <si>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</si>
  <si>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</si>
  <si>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</si>
  <si>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</si>
  <si>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</si>
  <si>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</si>
  <si>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</si>
  <si>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</si>
  <si>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</si>
  <si>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</si>
  <si>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</si>
  <si>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</si>
  <si>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</si>
  <si>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</si>
  <si>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</si>
  <si>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</si>
  <si>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</si>
  <si>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</si>
  <si>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</si>
  <si>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</si>
  <si>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</si>
  <si>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</si>
  <si>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</si>
  <si>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</si>
  <si>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</si>
  <si>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</si>
  <si>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</si>
  <si>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</si>
  <si>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</si>
  <si>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</si>
  <si>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</si>
  <si>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</si>
  <si>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</si>
  <si>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</si>
  <si>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</si>
  <si>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</si>
  <si>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</si>
  <si>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</si>
  <si>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</si>
  <si>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</si>
  <si>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</si>
  <si>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</si>
  <si>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</si>
  <si>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</si>
  <si>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</si>
  <si>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</si>
  <si>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</si>
  <si>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</si>
  <si>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</si>
  <si>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</si>
  <si>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</si>
  <si>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</si>
  <si>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</si>
  <si>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</si>
  <si>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</si>
  <si>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</si>
  <si>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</si>
  <si>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</si>
  <si>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</si>
  <si>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</si>
  <si>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</si>
  <si>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</si>
  <si>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</si>
  <si>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</si>
  <si>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</si>
  <si>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</si>
  <si>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</si>
  <si>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</si>
  <si>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</si>
  <si>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</si>
  <si>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</si>
  <si>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</si>
  <si>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</si>
  <si>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</si>
  <si>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</si>
  <si>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</si>
  <si>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</si>
  <si>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</si>
  <si>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</si>
  <si>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</si>
  <si>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</si>
  <si>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</si>
  <si>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</si>
  <si>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</si>
  <si>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</si>
  <si>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</si>
  <si>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</si>
  <si>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</si>
  <si>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</si>
  <si>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</si>
  <si>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</si>
  <si>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</si>
  <si>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</si>
  <si>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</si>
  <si>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</si>
  <si>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</si>
  <si>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</si>
  <si>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</si>
  <si>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</si>
  <si>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</si>
  <si>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</si>
  <si>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</si>
  <si>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</si>
  <si>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</si>
  <si>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</si>
  <si>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</si>
  <si>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</si>
  <si>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</si>
  <si>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</si>
  <si>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</si>
  <si>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</si>
  <si>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</si>
  <si>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</si>
  <si>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</si>
  <si>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</si>
  <si>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</si>
  <si>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</si>
  <si>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</si>
  <si>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</si>
  <si>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</si>
  <si>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</si>
  <si>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</si>
  <si>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</si>
  <si>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</si>
  <si>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</si>
  <si>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</si>
  <si>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</si>
  <si>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</si>
  <si>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</si>
  <si>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</si>
  <si>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</si>
  <si>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</si>
  <si>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</si>
  <si>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</si>
  <si>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</si>
  <si>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</si>
  <si>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</si>
  <si>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</si>
  <si>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</si>
  <si>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</si>
  <si>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</si>
  <si>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</si>
  <si>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</si>
  <si>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</si>
  <si>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</si>
  <si>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</si>
  <si>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</si>
  <si>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</si>
  <si>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</si>
  <si>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</si>
  <si>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</si>
  <si>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</si>
  <si>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</si>
  <si>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</si>
  <si>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</si>
  <si>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</si>
  <si>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</si>
  <si>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</si>
  <si>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</si>
  <si>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</si>
  <si>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</si>
  <si>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</si>
  <si>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</si>
  <si>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</si>
  <si>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</si>
  <si>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</si>
  <si>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</si>
  <si>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</si>
  <si>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</si>
  <si>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</si>
  <si>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</si>
  <si>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</si>
  <si>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</si>
  <si>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</si>
  <si>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</si>
  <si>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</si>
  <si>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</si>
  <si>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</si>
  <si>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</si>
  <si>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</si>
  <si>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</si>
  <si>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</si>
  <si>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</si>
  <si>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</si>
  <si>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</si>
  <si>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</si>
  <si>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</si>
  <si>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</si>
  <si>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</si>
  <si>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</si>
  <si>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</si>
  <si>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</si>
  <si>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</si>
  <si>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</si>
  <si>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</si>
  <si>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</si>
  <si>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</si>
  <si>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</si>
  <si>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</si>
  <si>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</si>
  <si>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</si>
  <si>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</si>
  <si>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</si>
  <si>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</si>
  <si>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</si>
  <si>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</si>
  <si>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</si>
  <si>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</si>
  <si>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</si>
  <si>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</si>
  <si>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</si>
  <si>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</si>
  <si>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</si>
  <si>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</si>
  <si>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</si>
  <si>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</si>
  <si>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</si>
  <si>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</si>
  <si>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</si>
  <si>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</si>
  <si>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</si>
  <si>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</si>
  <si>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</si>
  <si>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</si>
  <si>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</si>
  <si>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</si>
  <si>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</si>
  <si>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</si>
  <si>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</si>
  <si>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</si>
  <si>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</si>
  <si>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</si>
  <si>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</si>
  <si>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</si>
  <si>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</si>
  <si>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</si>
  <si>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</si>
  <si>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</si>
  <si>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</si>
  <si>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</si>
  <si>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</si>
  <si>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</si>
  <si>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</si>
  <si>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</si>
  <si>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</si>
  <si>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</si>
  <si>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</si>
  <si>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</si>
  <si>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</si>
  <si>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</si>
  <si>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</si>
  <si>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</si>
  <si>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</si>
  <si>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</si>
  <si>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</si>
  <si>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</si>
  <si>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</si>
  <si>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</si>
  <si>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</si>
  <si>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</si>
  <si>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</si>
  <si>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</si>
  <si>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</si>
  <si>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</si>
  <si>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</si>
  <si>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</si>
  <si>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</si>
  <si>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</si>
  <si>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</si>
  <si>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</si>
  <si>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</si>
  <si>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</si>
  <si>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</si>
  <si>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</si>
  <si>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</si>
  <si>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</si>
  <si>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</si>
  <si>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</si>
  <si>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</si>
  <si>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</si>
  <si>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</si>
  <si>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</si>
  <si>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</si>
  <si>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</si>
  <si>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</si>
  <si>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</si>
  <si>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</si>
  <si>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</si>
  <si>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</si>
  <si>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</si>
  <si>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</si>
  <si>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</si>
  <si>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</si>
  <si>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</si>
  <si>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</si>
  <si>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</si>
  <si>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</si>
  <si>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</si>
  <si>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</si>
  <si>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</si>
  <si>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</si>
  <si>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</si>
  <si>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</si>
  <si>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</si>
  <si>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</si>
  <si>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</si>
  <si>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</si>
  <si>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</si>
  <si>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</si>
  <si>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</si>
  <si>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</si>
  <si>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</si>
  <si>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</si>
  <si>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</si>
  <si>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</si>
  <si>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</si>
  <si>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</si>
  <si>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</si>
  <si>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</si>
  <si>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</si>
  <si>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</si>
  <si>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</si>
  <si>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</si>
  <si>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</si>
  <si>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</si>
  <si>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</si>
  <si>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</si>
  <si>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</si>
  <si>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</si>
  <si>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</si>
  <si>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</si>
  <si>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</si>
  <si>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</si>
  <si>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</si>
  <si>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</si>
  <si>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</si>
  <si>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</si>
  <si>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</si>
  <si>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</si>
  <si>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</si>
  <si>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</si>
  <si>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</si>
  <si>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</si>
  <si>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</si>
  <si>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</si>
  <si>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</si>
  <si>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</si>
  <si>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</si>
  <si>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</si>
  <si>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</si>
  <si>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</si>
  <si>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</si>
  <si>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</si>
  <si>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</si>
  <si>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</si>
  <si>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</si>
  <si>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</si>
  <si>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</si>
  <si>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</si>
  <si>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</si>
  <si>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</si>
  <si>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</si>
  <si>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</si>
  <si>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</si>
  <si>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</si>
  <si>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</si>
  <si>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</si>
  <si>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</si>
  <si>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</si>
  <si>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</si>
  <si>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</si>
  <si>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</si>
  <si>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</si>
  <si>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</si>
  <si>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</si>
  <si>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</si>
  <si>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</si>
  <si>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</si>
  <si>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</si>
  <si>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</si>
  <si>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</si>
  <si>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</si>
  <si>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</si>
  <si>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</si>
  <si>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</si>
  <si>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</si>
  <si>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</si>
  <si>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</si>
  <si>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</si>
  <si>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</si>
  <si>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</si>
  <si>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</si>
  <si>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</si>
  <si>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</si>
  <si>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</si>
  <si>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</si>
  <si>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</si>
  <si>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</si>
  <si>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</si>
  <si>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</si>
  <si>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</si>
  <si>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</si>
  <si>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</si>
  <si>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</si>
  <si>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</si>
  <si>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</si>
  <si>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</si>
  <si>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</si>
  <si>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</si>
  <si>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</si>
  <si>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</si>
  <si>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</si>
  <si>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</si>
  <si>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</si>
  <si>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</si>
  <si>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</si>
  <si>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</si>
  <si>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</si>
  <si>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</si>
  <si>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</si>
  <si>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</si>
  <si>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</si>
  <si>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</si>
  <si>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</si>
  <si>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</si>
  <si>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</si>
  <si>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</si>
  <si>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</si>
  <si>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</si>
  <si>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</si>
  <si>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</si>
  <si>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</si>
  <si>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</si>
  <si>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</si>
  <si>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</si>
  <si>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</si>
  <si>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</si>
  <si>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</si>
  <si>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</si>
  <si>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</si>
  <si>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</si>
  <si>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</si>
  <si>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</si>
  <si>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</si>
  <si>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</si>
  <si>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</si>
  <si>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</si>
  <si>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</si>
  <si>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</si>
  <si>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</si>
  <si>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</si>
  <si>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</si>
  <si>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</si>
  <si>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</si>
  <si>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</si>
  <si>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</si>
  <si>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</si>
  <si>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</si>
  <si>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</si>
  <si>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</si>
  <si>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</si>
  <si>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</si>
  <si>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</si>
  <si>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</si>
  <si>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</si>
  <si>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</si>
  <si>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</si>
  <si>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</si>
  <si>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</si>
  <si>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</si>
  <si>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</si>
  <si>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</si>
  <si>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</si>
  <si>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</si>
  <si>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</si>
  <si>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</si>
  <si>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</si>
  <si>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</si>
  <si>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</si>
  <si>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</si>
  <si>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</si>
  <si>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</si>
  <si>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</si>
  <si>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</si>
  <si>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</si>
  <si>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</si>
  <si>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</si>
  <si>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</si>
  <si>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</si>
  <si>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</si>
  <si>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</si>
  <si>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</si>
  <si>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</si>
  <si>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</si>
  <si>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</si>
  <si>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</si>
  <si>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</si>
  <si>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</si>
  <si>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</si>
  <si>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</si>
  <si>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</si>
  <si>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</si>
  <si>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</si>
  <si>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</si>
  <si>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</si>
  <si>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</si>
  <si>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</si>
  <si>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</si>
  <si>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</si>
  <si>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</si>
  <si>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</si>
  <si>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</si>
  <si>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</si>
  <si>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</si>
  <si>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</si>
  <si>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</si>
  <si>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</si>
  <si>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</si>
  <si>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</si>
  <si>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</si>
  <si>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</si>
  <si>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</si>
  <si>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</si>
  <si>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</si>
  <si>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</si>
  <si>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</si>
  <si>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</si>
  <si>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</si>
  <si>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</si>
  <si>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</si>
  <si>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</si>
  <si>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</si>
  <si>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</si>
  <si>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</si>
  <si>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</si>
  <si>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</si>
  <si>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</si>
  <si>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</si>
  <si>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</si>
  <si>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</si>
  <si>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</si>
  <si>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</si>
  <si>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</si>
  <si>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</si>
  <si>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</si>
  <si>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</si>
  <si>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</si>
  <si>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</si>
  <si>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</si>
  <si>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</si>
  <si>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</si>
  <si>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</si>
  <si>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</si>
  <si>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</si>
  <si>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</si>
  <si>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</si>
  <si>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</si>
  <si>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</si>
  <si>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</si>
  <si>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</si>
  <si>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</si>
  <si>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</si>
  <si>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</si>
  <si>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</si>
  <si>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</si>
  <si>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</si>
  <si>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</si>
  <si>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</si>
  <si>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</si>
  <si>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</si>
  <si>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</si>
  <si>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</si>
  <si>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</si>
  <si>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</si>
  <si>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</si>
  <si>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</si>
  <si>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</si>
  <si>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</si>
  <si>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</si>
  <si>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</si>
  <si>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</si>
  <si>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</si>
  <si>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</si>
  <si>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</si>
  <si>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</si>
  <si>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</si>
  <si>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</si>
  <si>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</si>
  <si>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</si>
  <si>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</si>
  <si>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</si>
  <si>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</si>
  <si>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</si>
  <si>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</si>
  <si>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</si>
  <si>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</si>
  <si>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</si>
  <si>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</si>
  <si>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</si>
  <si>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</si>
  <si>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</si>
  <si>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</si>
  <si>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</si>
  <si>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</si>
  <si>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</si>
  <si>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</si>
  <si>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</si>
  <si>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</si>
  <si>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</si>
  <si>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</si>
  <si>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</si>
  <si>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</si>
  <si>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</si>
  <si>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</si>
  <si>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</si>
  <si>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</si>
  <si>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</si>
  <si>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</si>
  <si>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</si>
  <si>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</si>
  <si>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</si>
  <si>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</si>
  <si>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</si>
  <si>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</si>
  <si>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</si>
  <si>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</si>
  <si>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</si>
  <si>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</si>
  <si>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</si>
  <si>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</si>
  <si>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</si>
  <si>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</si>
  <si>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</si>
  <si>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</si>
  <si>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</si>
  <si>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</si>
  <si>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</si>
  <si>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</si>
  <si>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</si>
  <si>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</si>
  <si>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</si>
  <si>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</si>
  <si>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</si>
  <si>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</si>
  <si>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</si>
  <si>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</si>
  <si>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</si>
  <si>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</si>
  <si>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</si>
  <si>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</si>
  <si>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</si>
  <si>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</si>
  <si>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</si>
  <si>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</si>
  <si>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</si>
  <si>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</si>
  <si>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</si>
  <si>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</si>
  <si>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</si>
  <si>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</si>
  <si>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</si>
  <si>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</si>
  <si>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</si>
  <si>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</si>
  <si>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</si>
  <si>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</si>
  <si>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</si>
  <si>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</si>
  <si>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</si>
  <si>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</si>
  <si>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</si>
  <si>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</si>
  <si>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</si>
  <si>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</si>
  <si>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</si>
  <si>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</si>
  <si>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</si>
  <si>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</si>
  <si>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</si>
  <si>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</si>
  <si>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</si>
  <si>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</si>
  <si>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</si>
  <si>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</si>
  <si>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</si>
  <si>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</si>
  <si>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</si>
  <si>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</si>
  <si>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</si>
  <si>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</si>
  <si>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</si>
  <si>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</si>
  <si>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</si>
  <si>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</si>
  <si>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</si>
  <si>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</si>
  <si>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</si>
  <si>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</si>
  <si>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</si>
  <si>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</si>
  <si>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</si>
  <si>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</si>
  <si>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</si>
  <si>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</si>
  <si>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</si>
  <si>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</si>
  <si>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</si>
  <si>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</si>
  <si>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</si>
  <si>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</si>
  <si>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</si>
  <si>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</si>
  <si>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</si>
  <si>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</si>
  <si>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</si>
  <si>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</si>
  <si>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</si>
  <si>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</si>
  <si>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</si>
  <si>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</si>
  <si>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</si>
  <si>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</si>
  <si>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</si>
  <si>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</si>
  <si>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</si>
  <si>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</si>
  <si>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</si>
  <si>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</si>
  <si>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</si>
  <si>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</si>
  <si>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</si>
  <si>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</si>
  <si>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</si>
  <si>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</si>
  <si>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</si>
  <si>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</si>
  <si>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</si>
  <si>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</si>
  <si>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</si>
  <si>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</si>
  <si>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</si>
  <si>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</si>
  <si>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</si>
  <si>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</si>
  <si>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</si>
  <si>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</si>
  <si>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</si>
  <si>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</si>
  <si>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</si>
  <si>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</si>
  <si>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</si>
  <si>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</si>
  <si>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</si>
  <si>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</si>
  <si>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</si>
  <si>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</si>
  <si>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</si>
  <si>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</si>
  <si>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</si>
  <si>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</si>
  <si>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</si>
  <si>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</si>
  <si>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</si>
  <si>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</si>
  <si>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</si>
  <si>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</si>
  <si>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</si>
  <si>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</si>
  <si>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</si>
  <si>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</si>
  <si>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</si>
  <si>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</si>
  <si>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</si>
  <si>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</si>
  <si>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</si>
  <si>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</si>
  <si>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</si>
  <si>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</si>
  <si>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</si>
  <si>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</si>
  <si>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</si>
  <si>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</si>
  <si>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</si>
  <si>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</si>
  <si>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</si>
  <si>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</si>
  <si>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</si>
  <si>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</si>
  <si>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</si>
  <si>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</si>
  <si>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</si>
  <si>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</si>
  <si>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</si>
  <si>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</si>
  <si>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</si>
  <si>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</si>
  <si>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</si>
  <si>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</si>
  <si>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</si>
  <si>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</si>
  <si>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</si>
  <si>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</si>
  <si>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</si>
  <si>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</si>
  <si>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</si>
  <si>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</si>
  <si>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</si>
  <si>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</si>
  <si>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</si>
  <si>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</si>
  <si>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</si>
  <si>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</si>
  <si>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</si>
  <si>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</si>
  <si>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</si>
  <si>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</si>
  <si>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</si>
  <si>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</si>
  <si>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</si>
  <si>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</si>
  <si>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</si>
  <si>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</si>
  <si>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</si>
  <si>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</si>
  <si>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</si>
  <si>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</si>
  <si>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</si>
  <si>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</si>
  <si>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</si>
  <si>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</si>
  <si>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</si>
  <si>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</si>
  <si>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</si>
  <si>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</si>
  <si>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</si>
  <si>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</si>
  <si>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</si>
  <si>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</si>
  <si>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</si>
  <si>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</si>
  <si>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</si>
  <si>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</si>
  <si>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</si>
  <si>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</si>
  <si>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</si>
  <si>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</si>
  <si>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</si>
  <si>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</si>
  <si>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</si>
  <si>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</si>
  <si>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</si>
  <si>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</si>
  <si>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</si>
  <si>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</si>
  <si>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</si>
  <si>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</si>
  <si>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</si>
  <si>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</si>
  <si>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</si>
  <si>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</si>
  <si>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</si>
  <si>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</si>
  <si>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</si>
  <si>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</si>
  <si>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</si>
  <si>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</si>
  <si>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</si>
  <si>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</si>
  <si>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</si>
  <si>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</si>
  <si>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</si>
  <si>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</si>
  <si>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</si>
  <si>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</si>
  <si>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</si>
  <si>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</si>
  <si>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</si>
  <si>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</si>
  <si>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</si>
  <si>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</si>
  <si>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</si>
  <si>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</si>
  <si>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</si>
  <si>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</si>
  <si>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</si>
  <si>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</si>
  <si>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</si>
  <si>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</si>
  <si>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</si>
  <si>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</si>
  <si>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</si>
  <si>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</si>
  <si>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</si>
  <si>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</si>
  <si>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</si>
  <si>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</si>
  <si>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</si>
  <si>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</si>
  <si>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</si>
  <si>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</si>
  <si>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</si>
  <si>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</si>
  <si>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</si>
  <si>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</si>
  <si>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</si>
  <si>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</si>
  <si>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</si>
  <si>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</si>
  <si>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</si>
  <si>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</si>
  <si>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</si>
  <si>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</si>
  <si>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</si>
  <si>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</si>
  <si>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</si>
  <si>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</si>
  <si>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</si>
  <si>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</si>
  <si>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</si>
  <si>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</si>
  <si>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</si>
  <si>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</si>
  <si>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</si>
  <si>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</si>
  <si>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</si>
  <si>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</si>
  <si>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</si>
  <si>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</si>
  <si>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</si>
  <si>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</si>
  <si>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</si>
  <si>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</si>
  <si>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</si>
  <si>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</si>
  <si>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</si>
  <si>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</si>
  <si>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</si>
  <si>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</si>
  <si>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</si>
  <si>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</si>
  <si>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</si>
  <si>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</si>
  <si>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</si>
  <si>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</si>
  <si>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</si>
  <si>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</si>
  <si>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</si>
  <si>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</si>
  <si>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</si>
  <si>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</si>
  <si>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</si>
  <si>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</si>
  <si>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</si>
  <si>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</si>
  <si>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</si>
  <si>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</si>
  <si>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</si>
  <si>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</si>
  <si>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</si>
  <si>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</si>
  <si>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</si>
  <si>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</si>
  <si>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</si>
  <si>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</si>
  <si>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</si>
  <si>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</si>
  <si>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</si>
  <si>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</si>
  <si>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</si>
  <si>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</si>
  <si>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</si>
  <si>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</si>
  <si>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</si>
  <si>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</si>
  <si>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</si>
  <si>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</si>
  <si>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</si>
  <si>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</si>
  <si>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</si>
  <si>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</si>
  <si>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</si>
  <si>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</si>
  <si>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</si>
  <si>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</si>
  <si>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</si>
  <si>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</si>
  <si>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</si>
  <si>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</si>
  <si>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</si>
  <si>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</si>
  <si>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</si>
  <si>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</si>
  <si>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</si>
  <si>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</si>
  <si>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</si>
  <si>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</si>
  <si>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</si>
  <si>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</si>
  <si>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</si>
  <si>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</si>
  <si>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</si>
  <si>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</si>
  <si>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</si>
  <si>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</si>
  <si>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</si>
  <si>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</si>
  <si>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</si>
  <si>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</si>
  <si>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</si>
  <si>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</si>
  <si>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</si>
  <si>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</si>
  <si>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</si>
  <si>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</si>
  <si>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</si>
  <si>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</si>
  <si>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</si>
  <si>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</si>
  <si>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</si>
  <si>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</si>
  <si>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</si>
  <si>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</si>
  <si>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</si>
  <si>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</si>
  <si>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</si>
  <si>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</si>
  <si>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</si>
  <si>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</si>
  <si>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</si>
  <si>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</si>
  <si>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</si>
  <si>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</si>
  <si>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</si>
  <si>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</si>
  <si>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</si>
  <si>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</si>
  <si>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</si>
  <si>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</si>
  <si>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</si>
  <si>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</si>
  <si>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</si>
  <si>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</si>
  <si>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</si>
  <si>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</si>
  <si>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</si>
  <si>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</si>
  <si>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</si>
  <si>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</si>
  <si>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</si>
  <si>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</si>
  <si>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</si>
  <si>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</si>
  <si>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</si>
  <si>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</si>
  <si>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</si>
  <si>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</si>
  <si>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</si>
  <si>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</si>
  <si>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</si>
  <si>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</si>
  <si>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</si>
  <si>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</si>
  <si>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</si>
  <si>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</si>
  <si>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</si>
  <si>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</si>
  <si>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</si>
  <si>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</si>
  <si>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</si>
  <si>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</si>
  <si>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</si>
  <si>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</si>
  <si>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</si>
  <si>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</si>
  <si>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</si>
  <si>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</si>
  <si>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</si>
  <si>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</si>
  <si>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</si>
  <si>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</si>
  <si>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</si>
  <si>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</si>
  <si>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</si>
  <si>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</si>
  <si>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</si>
  <si>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</si>
  <si>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</si>
  <si>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</si>
  <si>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</si>
  <si>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</si>
  <si>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</si>
  <si>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</si>
  <si>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</si>
  <si>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</si>
  <si>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</si>
  <si>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</si>
  <si>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</si>
  <si>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</si>
  <si>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</si>
  <si>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</si>
  <si>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</si>
  <si>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</si>
  <si>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</si>
  <si>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</si>
  <si>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</si>
  <si>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</si>
  <si>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</si>
  <si>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</si>
  <si>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</si>
  <si>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</si>
  <si>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</si>
  <si>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</si>
  <si>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</si>
  <si>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</si>
  <si>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</si>
  <si>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</si>
  <si>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</si>
  <si>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</si>
  <si>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</si>
  <si>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</si>
  <si>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</si>
  <si>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</si>
  <si>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</si>
  <si>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</si>
  <si>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</si>
  <si>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</si>
  <si>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</si>
  <si>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</si>
  <si>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</si>
  <si>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</si>
  <si>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</si>
  <si>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</si>
  <si>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</si>
  <si>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</si>
  <si>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</si>
  <si>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</si>
  <si>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</si>
  <si>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</si>
  <si>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</si>
  <si>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</si>
  <si>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</si>
  <si>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</si>
  <si>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</si>
  <si>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</si>
  <si>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</si>
  <si>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</si>
  <si>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</si>
  <si>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</si>
  <si>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</si>
  <si>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</si>
  <si>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</si>
  <si>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</si>
  <si>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</si>
  <si>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</si>
  <si>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</si>
  <si>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</si>
  <si>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</si>
  <si>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</si>
  <si>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</si>
  <si>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</si>
  <si>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</si>
  <si>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</si>
  <si>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</si>
  <si>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</si>
  <si>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</si>
  <si>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</si>
  <si>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</si>
  <si>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</si>
  <si>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</si>
  <si>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</si>
  <si>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</si>
  <si>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</si>
  <si>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</si>
  <si>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</si>
  <si>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</si>
  <si>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</si>
  <si>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</si>
  <si>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</si>
  <si>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</si>
  <si>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</si>
  <si>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</si>
  <si>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</si>
  <si>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</si>
  <si>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</si>
  <si>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</si>
  <si>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</si>
  <si>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</si>
  <si>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</si>
  <si>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</si>
  <si>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</si>
  <si>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</si>
  <si>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</si>
  <si>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</si>
  <si>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</si>
  <si>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</si>
  <si>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</si>
  <si>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</si>
  <si>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</si>
  <si>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</si>
  <si>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</si>
  <si>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</si>
  <si>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</si>
  <si>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</si>
  <si>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</si>
  <si>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</si>
  <si>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</si>
  <si>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</si>
  <si>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</si>
  <si>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</si>
  <si>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</si>
  <si>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</si>
  <si>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</si>
  <si>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</si>
  <si>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</si>
  <si>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</si>
  <si>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</si>
  <si>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</si>
  <si>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</si>
  <si>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</si>
  <si>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</si>
  <si>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</si>
  <si>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</si>
  <si>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</si>
  <si>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</si>
  <si>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</si>
  <si>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</si>
  <si>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</si>
  <si>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</si>
  <si>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</si>
  <si>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</si>
  <si>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</si>
  <si>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</si>
  <si>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</si>
  <si>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</si>
  <si>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</si>
  <si>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</si>
  <si>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</si>
  <si>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</si>
  <si>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</si>
  <si>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</si>
  <si>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</si>
  <si>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</si>
  <si>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</si>
  <si>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</si>
  <si>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</si>
  <si>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</si>
  <si>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</si>
  <si>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</si>
  <si>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</si>
  <si>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</si>
  <si>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</si>
  <si>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</si>
  <si>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</si>
  <si>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</si>
  <si>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</si>
  <si>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</si>
  <si>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</si>
  <si>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</si>
  <si>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</si>
  <si>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</si>
  <si>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</si>
  <si>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</si>
  <si>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</si>
  <si>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</si>
  <si>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</si>
  <si>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</si>
  <si>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</si>
  <si>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</si>
  <si>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</si>
  <si>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</si>
  <si>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</si>
  <si>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</si>
  <si>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</si>
  <si>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</si>
  <si>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</si>
  <si>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</si>
  <si>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</si>
  <si>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</si>
  <si>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</si>
  <si>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</si>
  <si>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</si>
  <si>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</si>
  <si>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</si>
  <si>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</si>
  <si>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</si>
  <si>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</si>
  <si>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</si>
  <si>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</si>
  <si>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</si>
  <si>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</si>
  <si>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</si>
  <si>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</si>
  <si>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</si>
  <si>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</si>
  <si>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</si>
  <si>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</si>
  <si>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</si>
  <si>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</si>
  <si>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</si>
  <si>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</si>
  <si>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</si>
  <si>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</si>
  <si>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</si>
  <si>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</si>
  <si>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</si>
  <si>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</si>
  <si>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</si>
  <si>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</si>
  <si>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</si>
  <si>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</si>
  <si>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</si>
  <si>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</si>
  <si>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</si>
  <si>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</si>
  <si>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</si>
  <si>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</si>
  <si>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</si>
  <si>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</si>
  <si>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</si>
  <si>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</si>
  <si>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</si>
  <si>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</si>
  <si>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</si>
  <si>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</si>
  <si>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</si>
  <si>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</si>
  <si>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</si>
  <si>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</si>
  <si>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</si>
  <si>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</si>
  <si>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</si>
  <si>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</si>
  <si>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</si>
  <si>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</si>
  <si>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</si>
  <si>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</si>
  <si>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</si>
  <si>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</si>
  <si>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</si>
  <si>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</si>
  <si>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</si>
  <si>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</si>
  <si>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</si>
  <si>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</si>
  <si>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</si>
  <si>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</si>
  <si>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</si>
  <si>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</si>
  <si>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</si>
  <si>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</si>
  <si>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</si>
  <si>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</si>
  <si>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</si>
  <si>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</si>
  <si>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</si>
  <si>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</si>
  <si>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</si>
  <si>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</si>
  <si>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</si>
  <si>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</si>
  <si>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</si>
  <si>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</si>
  <si>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</si>
  <si>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</si>
  <si>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</si>
  <si>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</si>
  <si>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</si>
  <si>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</si>
  <si>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</si>
  <si>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</si>
  <si>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</si>
  <si>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</si>
  <si>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</si>
  <si>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</si>
  <si>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</si>
  <si>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</si>
  <si>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</si>
  <si>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</si>
  <si>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</si>
  <si>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</si>
  <si>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</si>
  <si>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</si>
  <si>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</si>
  <si>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</si>
  <si>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</si>
  <si>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</si>
  <si>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</si>
  <si>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</si>
  <si>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</si>
  <si>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</si>
  <si>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</si>
  <si>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</si>
  <si>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</si>
  <si>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</si>
  <si>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</si>
  <si>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</si>
  <si>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</si>
  <si>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</si>
  <si>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</si>
  <si>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</si>
  <si>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</si>
  <si>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</si>
  <si>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</si>
  <si>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</si>
  <si>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</si>
  <si>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</si>
  <si>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</si>
  <si>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</si>
  <si>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</si>
  <si>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</si>
  <si>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</si>
  <si>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</si>
  <si>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</si>
  <si>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</si>
  <si>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</si>
  <si>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</si>
  <si>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</si>
  <si>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</si>
  <si>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</si>
  <si>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</si>
  <si>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</si>
  <si>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</si>
  <si>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</si>
  <si>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</si>
  <si>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</si>
  <si>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</si>
  <si>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</si>
  <si>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</si>
  <si>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</si>
  <si>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</si>
  <si>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</si>
  <si>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</si>
  <si>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</si>
  <si>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</si>
  <si>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</si>
  <si>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</si>
  <si>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</si>
  <si>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</si>
  <si>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</si>
  <si>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</si>
  <si>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</si>
  <si>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</si>
  <si>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</si>
  <si>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</si>
  <si>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</si>
  <si>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</si>
  <si>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</si>
  <si>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</si>
  <si>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</si>
  <si>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</si>
  <si>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</si>
  <si>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</si>
  <si>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</si>
  <si>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</si>
  <si>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</si>
  <si>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</si>
  <si>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</si>
  <si>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</si>
  <si>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</si>
  <si>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</si>
  <si>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</si>
  <si>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</si>
  <si>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</si>
  <si>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</si>
  <si>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</si>
  <si>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</si>
  <si>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</si>
  <si>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</si>
  <si>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</si>
  <si>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</si>
  <si>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</si>
  <si>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</si>
  <si>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</si>
  <si>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</si>
  <si>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</si>
  <si>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</si>
  <si>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</si>
  <si>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</si>
  <si>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</si>
  <si>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</si>
  <si>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</si>
  <si>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</si>
  <si>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</si>
  <si>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</si>
  <si>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</si>
  <si>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</si>
  <si>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</si>
  <si>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</si>
  <si>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</si>
  <si>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</si>
  <si>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</si>
  <si>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</si>
  <si>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</si>
  <si>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</si>
  <si>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</si>
  <si>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</si>
  <si>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</si>
  <si>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</si>
  <si>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</si>
  <si>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</si>
  <si>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</si>
  <si>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</si>
  <si>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</si>
  <si>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</si>
  <si>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</si>
  <si>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</si>
  <si>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</si>
  <si>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</si>
  <si>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</si>
  <si>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</si>
  <si>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</si>
  <si>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</si>
  <si>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</si>
  <si>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</si>
  <si>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</si>
  <si>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</si>
  <si>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</si>
  <si>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</si>
  <si>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</si>
  <si>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</si>
  <si>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</si>
  <si>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</si>
  <si>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</si>
  <si>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</si>
  <si>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</si>
  <si>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</si>
  <si>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</si>
  <si>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</si>
  <si>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</si>
  <si>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</si>
  <si>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</si>
  <si>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</si>
  <si>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</si>
  <si>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</si>
  <si>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</si>
  <si>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</si>
  <si>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</si>
  <si>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</si>
  <si>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</si>
  <si>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</si>
  <si>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</si>
  <si>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</si>
  <si>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</si>
  <si>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</si>
  <si>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</si>
  <si>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</si>
  <si>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</si>
  <si>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</si>
  <si>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</si>
  <si>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</si>
  <si>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</si>
  <si>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</si>
  <si>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</si>
  <si>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</si>
  <si>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</si>
  <si>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</si>
  <si>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</si>
  <si>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</si>
  <si>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</si>
  <si>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</si>
  <si>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</si>
  <si>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</si>
  <si>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</si>
  <si>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</si>
  <si>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</si>
  <si>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</si>
  <si>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</si>
  <si>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</si>
  <si>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</si>
  <si>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</si>
  <si>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</si>
  <si>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</si>
  <si>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</si>
  <si>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</si>
  <si>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</si>
  <si>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</si>
  <si>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</si>
  <si>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</si>
  <si>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</si>
  <si>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</si>
  <si>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</si>
  <si>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</si>
  <si>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</si>
  <si>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</si>
  <si>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</si>
  <si>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</si>
  <si>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</si>
  <si>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</si>
  <si>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</si>
  <si>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</si>
  <si>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</si>
  <si>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</si>
  <si>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</si>
  <si>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</si>
  <si>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</si>
  <si>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</si>
  <si>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</si>
  <si>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</si>
  <si>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</si>
  <si>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</si>
  <si>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</si>
  <si>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</si>
  <si>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</si>
  <si>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</si>
  <si>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</si>
  <si>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</si>
  <si>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</si>
  <si>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</si>
  <si>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</si>
  <si>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</si>
  <si>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</si>
  <si>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</si>
  <si>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</si>
  <si>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</si>
  <si>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</si>
  <si>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</si>
  <si>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</si>
  <si>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</si>
  <si>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</si>
  <si>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</si>
  <si>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</si>
  <si>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</si>
  <si>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</si>
  <si>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</si>
  <si>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</si>
  <si>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</si>
  <si>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</si>
  <si>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</si>
  <si>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</si>
  <si>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</si>
  <si>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</si>
  <si>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</si>
  <si>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</si>
  <si>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</si>
  <si>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</si>
  <si>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</si>
  <si>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</si>
  <si>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</si>
  <si>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</si>
  <si>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</si>
  <si>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</si>
  <si>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</si>
  <si>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</si>
  <si>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</si>
  <si>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</si>
  <si>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</si>
  <si>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</si>
  <si>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</si>
  <si>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</si>
  <si>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</si>
  <si>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</si>
  <si>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</si>
  <si>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</si>
  <si>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</si>
  <si>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</si>
  <si>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</si>
  <si>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</si>
  <si>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</si>
  <si>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</si>
  <si>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</si>
  <si>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</si>
  <si>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</si>
  <si>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</si>
  <si>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</si>
  <si>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</si>
  <si>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</si>
  <si>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</si>
  <si>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</si>
  <si>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</si>
  <si>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</si>
  <si>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</si>
  <si>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</si>
  <si>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</si>
  <si>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</si>
  <si>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</si>
  <si>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</si>
  <si>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</si>
  <si>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</si>
  <si>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</si>
  <si>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</si>
  <si>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</si>
  <si>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</si>
  <si>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</si>
  <si>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</si>
  <si>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</si>
  <si>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</si>
  <si>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</si>
  <si>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</si>
  <si>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</si>
  <si>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</si>
  <si>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</si>
  <si>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</si>
  <si>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</si>
  <si>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</si>
  <si>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</si>
  <si>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</si>
  <si>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</si>
  <si>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</si>
  <si>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</si>
  <si>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</si>
  <si>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</si>
  <si>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</si>
  <si>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</si>
  <si>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</si>
  <si>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</si>
  <si>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</si>
  <si>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</si>
  <si>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</si>
  <si>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</si>
  <si>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</si>
  <si>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</si>
  <si>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</si>
  <si>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</si>
  <si>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</si>
  <si>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</si>
  <si>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</si>
  <si>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</si>
  <si>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</si>
  <si>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</si>
  <si>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</si>
  <si>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</si>
  <si>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</si>
  <si>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</si>
  <si>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</si>
  <si>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</si>
  <si>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</si>
  <si>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</si>
  <si>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</si>
  <si>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</si>
  <si>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</si>
  <si>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</si>
  <si>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</si>
  <si>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</si>
  <si>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</si>
  <si>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</si>
  <si>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</si>
  <si>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</si>
  <si>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</si>
  <si>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</si>
  <si>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</si>
  <si>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</si>
  <si>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</si>
  <si>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</si>
  <si>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</si>
  <si>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</si>
  <si>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</si>
  <si>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</si>
  <si>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</si>
  <si>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</si>
  <si>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</si>
  <si>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</si>
  <si>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</si>
  <si>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</si>
  <si>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</si>
  <si>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</si>
  <si>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</si>
  <si>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</si>
  <si>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</si>
  <si>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</si>
  <si>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</si>
  <si>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</si>
  <si>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</si>
  <si>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</si>
  <si>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</si>
  <si>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</si>
  <si>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</si>
  <si>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</si>
  <si>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</si>
  <si>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</si>
  <si>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</si>
  <si>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</si>
  <si>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</si>
  <si>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</si>
  <si>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</si>
  <si>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</si>
  <si>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</si>
  <si>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</si>
  <si>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</si>
  <si>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</si>
  <si>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</si>
  <si>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</si>
  <si>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</si>
  <si>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</si>
  <si>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</si>
  <si>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</si>
  <si>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</si>
  <si>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</si>
  <si>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</si>
  <si>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</si>
  <si>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</si>
  <si>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</si>
  <si>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</si>
  <si>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</si>
  <si>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</si>
  <si>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</si>
  <si>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</si>
  <si>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</si>
  <si>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</si>
  <si>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</si>
  <si>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</si>
  <si>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</si>
  <si>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</si>
  <si>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</si>
  <si>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</si>
  <si>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</si>
  <si>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</si>
  <si>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</si>
  <si>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</si>
  <si>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</si>
  <si>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</si>
  <si>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</si>
  <si>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</si>
  <si>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</si>
  <si>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</si>
  <si>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</si>
  <si>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</si>
  <si>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</si>
  <si>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</si>
  <si>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</si>
  <si>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</si>
  <si>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</si>
  <si>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</si>
  <si>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</si>
  <si>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</si>
  <si>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</si>
  <si>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</si>
  <si>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</si>
  <si>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</si>
  <si>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</si>
  <si>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</si>
  <si>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</si>
  <si>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</si>
  <si>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</si>
  <si>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</si>
  <si>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</si>
  <si>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</si>
  <si>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</si>
  <si>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</si>
  <si>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</si>
  <si>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</si>
  <si>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</si>
  <si>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</si>
  <si>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</si>
  <si>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</si>
  <si>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</si>
  <si>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</si>
  <si>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</si>
  <si>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</si>
  <si>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</si>
  <si>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</si>
  <si>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</si>
  <si>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</si>
  <si>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</si>
  <si>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</si>
  <si>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</si>
  <si>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</si>
  <si>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</si>
  <si>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</si>
  <si>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</si>
  <si>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</si>
  <si>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</si>
  <si>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</si>
  <si>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</si>
  <si>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</si>
  <si>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</si>
  <si>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</si>
  <si>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</si>
  <si>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</si>
  <si>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</si>
  <si>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</si>
  <si>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</si>
  <si>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</si>
  <si>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</si>
  <si>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</si>
  <si>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</si>
  <si>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</si>
  <si>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</si>
  <si>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</si>
  <si>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</si>
  <si>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</si>
  <si>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</si>
  <si>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</si>
  <si>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</si>
  <si>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</si>
  <si>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</si>
  <si>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</si>
  <si>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</si>
  <si>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</si>
  <si>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</si>
  <si>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</si>
  <si>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</si>
  <si>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</si>
  <si>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</si>
  <si>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</si>
  <si>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</si>
  <si>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</si>
  <si>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</si>
  <si>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</si>
  <si>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</si>
  <si>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</si>
  <si>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</si>
  <si>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</si>
  <si>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</si>
  <si>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</si>
  <si>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</si>
  <si>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</si>
  <si>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</si>
  <si>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</si>
  <si>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</si>
  <si>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</si>
  <si>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</si>
  <si>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</si>
  <si>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</si>
  <si>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</si>
  <si>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</si>
  <si>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</si>
  <si>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</si>
  <si>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</si>
  <si>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</si>
  <si>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</si>
  <si>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</si>
  <si>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</si>
  <si>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</si>
  <si>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</si>
  <si>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</si>
  <si>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</si>
  <si>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</si>
  <si>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</si>
  <si>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</si>
  <si>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</si>
  <si>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</si>
  <si>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</si>
  <si>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</si>
  <si>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</si>
  <si>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</si>
  <si>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</si>
  <si>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</si>
  <si>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</si>
  <si>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</si>
  <si>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</si>
  <si>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</si>
  <si>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</si>
  <si>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</si>
  <si>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</si>
  <si>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</si>
  <si>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</si>
  <si>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</si>
  <si>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</si>
  <si>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</si>
  <si>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</si>
  <si>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</si>
  <si>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</si>
  <si>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</si>
  <si>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</si>
  <si>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</si>
  <si>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</si>
  <si>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</si>
  <si>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</si>
  <si>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</si>
  <si>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</si>
  <si>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</si>
  <si>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</si>
  <si>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</si>
  <si>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</si>
  <si>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</si>
  <si>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</si>
  <si>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</si>
  <si>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</si>
  <si>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</si>
  <si>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</si>
  <si>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</si>
  <si>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</si>
  <si>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</si>
  <si>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</si>
  <si>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</si>
  <si>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</si>
  <si>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</si>
  <si>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</si>
  <si>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</si>
  <si>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</si>
  <si>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</si>
  <si>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</si>
  <si>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</si>
  <si>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</si>
  <si>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</si>
  <si>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</si>
  <si>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</si>
  <si>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</si>
  <si>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</si>
  <si>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</si>
  <si>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</si>
  <si>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</si>
  <si>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</si>
  <si>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</si>
  <si>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</si>
  <si>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</si>
  <si>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</si>
  <si>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</si>
  <si>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</si>
  <si>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</si>
  <si>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</si>
  <si>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</si>
  <si>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</si>
  <si>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</si>
  <si>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</si>
  <si>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</si>
  <si>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</si>
  <si>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</si>
  <si>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</si>
  <si>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</si>
  <si>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</si>
  <si>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</si>
  <si>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</si>
  <si>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</si>
  <si>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</si>
  <si>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</si>
  <si>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</si>
  <si>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</si>
  <si>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</si>
  <si>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</si>
  <si>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</si>
  <si>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</si>
  <si>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</si>
  <si>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</si>
  <si>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</si>
  <si>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</si>
  <si>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</si>
  <si>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</si>
  <si>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</si>
  <si>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</si>
  <si>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</si>
  <si>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</si>
  <si>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</si>
  <si>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</si>
  <si>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</si>
  <si>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</si>
  <si>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</si>
  <si>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</si>
  <si>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</si>
  <si>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</si>
  <si>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</si>
  <si>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</si>
  <si>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</si>
  <si>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</si>
  <si>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</si>
  <si>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</si>
  <si>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</si>
  <si>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</si>
  <si>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</si>
  <si>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</si>
  <si>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</si>
  <si>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</si>
  <si>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</si>
  <si>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</si>
  <si>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</si>
  <si>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</si>
  <si>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</si>
  <si>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</si>
  <si>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</si>
  <si>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</si>
  <si>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</si>
  <si>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</si>
  <si>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</si>
  <si>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</si>
  <si>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</si>
  <si>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</si>
  <si>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</si>
  <si>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</si>
  <si>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</si>
  <si>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</si>
  <si>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</si>
  <si>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</si>
  <si>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</si>
  <si>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</si>
  <si>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</si>
  <si>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</si>
  <si>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</si>
  <si>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</si>
  <si>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</si>
  <si>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</si>
  <si>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</si>
  <si>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</si>
  <si>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</si>
  <si>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</si>
  <si>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</si>
  <si>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</si>
  <si>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</si>
  <si>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</si>
  <si>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</si>
  <si>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</si>
  <si>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</si>
  <si>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</si>
  <si>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</si>
  <si>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</si>
  <si>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</si>
  <si>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</si>
  <si>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</si>
  <si>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</si>
  <si>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</si>
  <si>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</si>
  <si>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</si>
  <si>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</si>
  <si>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</si>
  <si>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</si>
  <si>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</si>
  <si>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</si>
  <si>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</si>
  <si>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</si>
  <si>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</si>
  <si>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</si>
  <si>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</si>
  <si>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</si>
  <si>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</si>
  <si>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</si>
  <si>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</si>
  <si>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</si>
  <si>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</si>
  <si>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</si>
  <si>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</si>
  <si>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</si>
  <si>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</si>
  <si>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</si>
  <si>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</si>
  <si>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</si>
  <si>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</si>
  <si>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</si>
  <si>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</si>
  <si>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</si>
  <si>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</si>
  <si>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</si>
  <si>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</si>
  <si>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</si>
  <si>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</si>
  <si>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</si>
  <si>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</si>
  <si>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</si>
  <si>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</si>
  <si>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</si>
  <si>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</si>
  <si>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</si>
  <si>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</si>
  <si>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</si>
  <si>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</si>
  <si>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</si>
  <si>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</si>
  <si>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</si>
  <si>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</si>
  <si>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</si>
  <si>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</si>
  <si>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</si>
  <si>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</si>
  <si>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</si>
  <si>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</si>
  <si>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</si>
  <si>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</si>
  <si>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</si>
  <si>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</si>
  <si>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</si>
  <si>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</si>
  <si>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</si>
  <si>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</si>
  <si>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</si>
  <si>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</si>
  <si>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</si>
  <si>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</si>
  <si>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</si>
  <si>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</si>
  <si>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</si>
  <si>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</si>
  <si>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</si>
  <si>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</si>
  <si>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</si>
  <si>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</si>
  <si>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</si>
  <si>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</si>
  <si>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</si>
  <si>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</si>
  <si>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</si>
  <si>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</si>
  <si>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</si>
  <si>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</si>
  <si>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</si>
  <si>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</si>
  <si>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</si>
  <si>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</si>
  <si>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</si>
  <si>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</si>
  <si>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</si>
  <si>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</si>
  <si>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</si>
  <si>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</si>
  <si>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</si>
  <si>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</si>
  <si>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</si>
  <si>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</si>
  <si>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</si>
  <si>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</si>
  <si>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</si>
  <si>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</si>
  <si>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</si>
  <si>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</si>
  <si>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</si>
  <si>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</si>
  <si>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</si>
  <si>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</si>
  <si>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</si>
  <si>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</si>
  <si>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</si>
  <si>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</si>
  <si>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</si>
  <si>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</si>
  <si>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</si>
  <si>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</si>
  <si>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</si>
  <si>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</si>
  <si>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</si>
  <si>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</si>
  <si>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</si>
  <si>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</si>
  <si>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</si>
  <si>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</si>
  <si>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</si>
  <si>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</si>
  <si>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</si>
  <si>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</si>
  <si>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</si>
  <si>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</si>
  <si>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</si>
  <si>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</si>
  <si>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</si>
  <si>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</si>
  <si>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</si>
  <si>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</si>
  <si>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</si>
  <si>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</si>
  <si>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</si>
  <si>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</si>
  <si>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</si>
  <si>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</si>
  <si>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</si>
  <si>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</si>
  <si>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</si>
  <si>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</si>
  <si>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</si>
  <si>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</si>
  <si>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</si>
  <si>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</si>
  <si>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</si>
  <si>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</si>
  <si>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</si>
  <si>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</si>
  <si>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</si>
  <si>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</si>
  <si>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</si>
  <si>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</si>
  <si>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</si>
  <si>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</si>
  <si>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</si>
  <si>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</si>
  <si>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</si>
  <si>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</si>
  <si>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</si>
  <si>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</si>
  <si>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</si>
  <si>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</si>
  <si>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</si>
  <si>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</si>
  <si>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</si>
  <si>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</si>
  <si>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</si>
  <si>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</si>
  <si>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</si>
  <si>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</si>
  <si>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</si>
  <si>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</si>
  <si>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</si>
  <si>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</si>
  <si>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</si>
  <si>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</si>
  <si>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</si>
  <si>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</si>
  <si>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</si>
  <si>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</si>
  <si>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</si>
  <si>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</si>
  <si>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</si>
  <si>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</si>
  <si>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</si>
  <si>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</si>
  <si>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</si>
  <si>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</si>
  <si>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</si>
  <si>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</si>
  <si>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</si>
  <si>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</si>
  <si>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</si>
  <si>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</si>
  <si>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</si>
  <si>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</si>
  <si>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</si>
  <si>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</si>
  <si>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</si>
  <si>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</si>
  <si>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</si>
  <si>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</si>
  <si>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</si>
  <si>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</si>
  <si>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</si>
  <si>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</si>
  <si>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</si>
  <si>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</si>
  <si>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</si>
  <si>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</si>
  <si>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</si>
  <si>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</si>
  <si>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</si>
  <si>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</si>
  <si>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</si>
  <si>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</si>
  <si>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</si>
  <si>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</si>
  <si>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</si>
  <si>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</si>
  <si>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</si>
  <si>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</si>
  <si>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</si>
  <si>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</si>
  <si>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</si>
  <si>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</si>
  <si>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</si>
  <si>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</si>
  <si>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</si>
  <si>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</si>
  <si>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</si>
  <si>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</si>
  <si>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</si>
  <si>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</si>
  <si>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</si>
  <si>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</si>
  <si>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</si>
  <si>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</si>
  <si>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</si>
  <si>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</si>
  <si>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</si>
  <si>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</si>
  <si>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</si>
  <si>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</si>
  <si>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</si>
  <si>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</si>
  <si>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</si>
  <si>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</si>
  <si>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</si>
  <si>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</si>
  <si>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</si>
  <si>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</si>
  <si>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</si>
  <si>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</si>
  <si>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</si>
  <si>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</si>
  <si>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</si>
  <si>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</si>
  <si>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</si>
  <si>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</si>
  <si>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</si>
  <si>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</si>
  <si>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</si>
  <si>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</si>
  <si>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</si>
  <si>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</si>
  <si>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</si>
  <si>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</si>
  <si>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</si>
  <si>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</si>
  <si>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</si>
  <si>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</si>
  <si>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</si>
  <si>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</si>
  <si>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</si>
  <si>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</si>
  <si>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</si>
  <si>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</si>
  <si>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</si>
  <si>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</si>
  <si>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</si>
  <si>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</si>
  <si>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</si>
  <si>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</si>
  <si>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</si>
  <si>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</si>
  <si>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</si>
  <si>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</si>
  <si>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</si>
  <si>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</si>
  <si>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</si>
  <si>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</si>
  <si>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</si>
  <si>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</si>
  <si>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</si>
  <si>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</si>
  <si>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</si>
  <si>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</si>
  <si>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</si>
  <si>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</si>
  <si>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</si>
  <si>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</si>
  <si>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</si>
  <si>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</si>
  <si>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</si>
  <si>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</si>
  <si>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</si>
  <si>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</si>
  <si>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</si>
  <si>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</si>
  <si>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</si>
  <si>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</si>
  <si>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</si>
  <si>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</si>
  <si>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</si>
  <si>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</si>
  <si>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</si>
  <si>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</si>
  <si>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</si>
  <si>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</si>
  <si>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</si>
  <si>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</si>
  <si>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</si>
  <si>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</si>
  <si>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</si>
  <si>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</si>
  <si>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</si>
  <si>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</si>
  <si>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</si>
  <si>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</si>
  <si>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</si>
  <si>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</si>
  <si>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</si>
  <si>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</si>
  <si>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</si>
  <si>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</si>
  <si>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</si>
  <si>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</si>
  <si>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</si>
  <si>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</si>
  <si>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</si>
  <si>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</si>
  <si>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</si>
  <si>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</si>
  <si>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</si>
  <si>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</si>
  <si>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</si>
  <si>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</si>
  <si>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</si>
  <si>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</si>
  <si>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</si>
  <si>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</si>
  <si>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</si>
  <si>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</si>
  <si>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</si>
  <si>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</si>
  <si>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</si>
  <si>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</si>
  <si>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</si>
  <si>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</si>
  <si>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</si>
  <si>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</si>
  <si>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</si>
  <si>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</si>
  <si>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</si>
  <si>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</si>
  <si>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</si>
  <si>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</si>
  <si>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</si>
  <si>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</si>
  <si>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</si>
  <si>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</si>
  <si>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</si>
  <si>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</si>
  <si>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</si>
  <si>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</si>
  <si>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</si>
  <si>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</si>
  <si>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</si>
  <si>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</si>
  <si>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</si>
  <si>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</si>
  <si>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</si>
  <si>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</si>
  <si>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</si>
  <si>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</si>
  <si>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</si>
  <si>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</si>
  <si>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</si>
  <si>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</si>
  <si>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</si>
  <si>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</si>
  <si>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</si>
  <si>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</si>
  <si>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</si>
  <si>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</si>
  <si>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</si>
  <si>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</si>
  <si>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</si>
  <si>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</si>
  <si>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</si>
  <si>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</si>
  <si>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</si>
  <si>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</si>
  <si>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</si>
  <si>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</si>
  <si>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</si>
  <si>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</si>
  <si>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</si>
  <si>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</si>
  <si>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</si>
  <si>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</si>
  <si>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</si>
  <si>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</si>
  <si>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</si>
  <si>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</si>
  <si>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</si>
  <si>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</si>
  <si>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</si>
  <si>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</si>
  <si>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</si>
  <si>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</si>
  <si>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</si>
  <si>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</si>
  <si>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</si>
  <si>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</si>
  <si>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</si>
  <si>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</si>
  <si>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</si>
  <si>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</si>
  <si>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</si>
  <si>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</si>
  <si>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</si>
  <si>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</si>
  <si>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</si>
  <si>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</si>
  <si>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</si>
  <si>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</si>
  <si>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</si>
  <si>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</si>
  <si>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</si>
  <si>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</si>
  <si>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</si>
  <si>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</si>
  <si>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</si>
  <si>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</si>
  <si>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</si>
  <si>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</si>
  <si>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</si>
  <si>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</si>
  <si>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</si>
  <si>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</si>
  <si>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</si>
  <si>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</si>
  <si>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</si>
  <si>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</si>
  <si>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</si>
  <si>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</si>
  <si>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</si>
  <si>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</si>
  <si>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</si>
  <si>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</si>
  <si>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</si>
  <si>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</si>
  <si>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</si>
  <si>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</si>
  <si>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</si>
  <si>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</si>
  <si>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</si>
  <si>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</si>
  <si>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</si>
  <si>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</si>
  <si>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</si>
  <si>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</si>
  <si>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</si>
  <si>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</si>
  <si>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</si>
  <si>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</si>
  <si>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</si>
  <si>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</si>
  <si>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</si>
  <si>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</si>
  <si>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</si>
  <si>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</si>
  <si>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</si>
  <si>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</si>
  <si>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</si>
  <si>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</si>
  <si>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</si>
  <si>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</si>
  <si>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</si>
  <si>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</si>
  <si>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</si>
  <si>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</si>
  <si>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</si>
  <si>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</si>
  <si>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</si>
  <si>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</si>
  <si>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</si>
  <si>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</si>
  <si>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</si>
  <si>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</si>
  <si>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</si>
  <si>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</si>
  <si>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</si>
  <si>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</si>
  <si>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</si>
  <si>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</si>
  <si>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</si>
  <si>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</si>
  <si>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</si>
  <si>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</si>
  <si>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</si>
  <si>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</si>
  <si>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</si>
  <si>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</si>
  <si>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</si>
  <si>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</si>
  <si>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</si>
  <si>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</si>
  <si>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</si>
  <si>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</si>
  <si>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</si>
  <si>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</si>
  <si>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</si>
  <si>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</si>
  <si>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</si>
  <si>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</si>
  <si>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</si>
  <si>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</si>
  <si>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</si>
  <si>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</si>
  <si>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</si>
  <si>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</si>
  <si>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</si>
  <si>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</si>
  <si>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</si>
  <si>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</si>
  <si>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</si>
  <si>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</si>
  <si>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</si>
  <si>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</si>
  <si>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</si>
  <si>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</si>
  <si>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</si>
  <si>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</si>
  <si>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</si>
  <si>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</si>
  <si>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</si>
  <si>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</si>
  <si>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</si>
  <si>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</si>
  <si>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</si>
  <si>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</si>
  <si>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</si>
  <si>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</si>
  <si>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</si>
  <si>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</si>
  <si>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</si>
  <si>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</si>
  <si>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</si>
  <si>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</si>
  <si>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</si>
  <si>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</si>
  <si>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</si>
  <si>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</si>
  <si>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</si>
  <si>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</si>
  <si>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</si>
  <si>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</si>
  <si>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</si>
  <si>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</si>
  <si>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</si>
  <si>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</si>
  <si>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</si>
  <si>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</si>
  <si>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</si>
  <si>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</si>
  <si>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</si>
  <si>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</si>
  <si>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</si>
  <si>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</si>
  <si>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</si>
  <si>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</si>
  <si>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</si>
  <si>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</si>
  <si>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</si>
  <si>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</si>
  <si>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</si>
  <si>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</si>
  <si>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</si>
  <si>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</si>
  <si>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</si>
  <si>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</si>
  <si>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</si>
  <si>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</si>
  <si>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</si>
  <si>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</si>
  <si>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</si>
  <si>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</si>
  <si>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</si>
  <si>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</si>
  <si>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</si>
  <si>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</si>
  <si>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</si>
  <si>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</si>
  <si>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</si>
  <si>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</si>
  <si>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</si>
  <si>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</si>
  <si>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</si>
  <si>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</si>
  <si>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</si>
  <si>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</si>
  <si>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</si>
  <si>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</si>
  <si>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</si>
  <si>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</si>
  <si>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</si>
  <si>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</si>
  <si>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</si>
  <si>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</si>
  <si>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</si>
  <si>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</si>
  <si>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</si>
  <si>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</si>
  <si>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</si>
  <si>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</si>
  <si>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</si>
  <si>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</si>
  <si>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</si>
  <si>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</si>
  <si>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</si>
  <si>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</si>
  <si>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</si>
  <si>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</si>
  <si>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</si>
  <si>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</si>
  <si>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</si>
  <si>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</si>
  <si>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</si>
  <si>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</si>
  <si>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</si>
  <si>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</si>
  <si>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</si>
  <si>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</si>
  <si>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</si>
  <si>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</si>
  <si>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</si>
  <si>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</si>
  <si>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</si>
  <si>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</si>
  <si>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</si>
  <si>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</si>
  <si>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</si>
  <si>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</si>
  <si>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</si>
  <si>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</si>
  <si>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</si>
  <si>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</si>
  <si>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</si>
  <si>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</si>
  <si>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</si>
  <si>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</si>
  <si>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</si>
  <si>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</si>
  <si>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</si>
  <si>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</si>
  <si>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</si>
  <si>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</si>
  <si>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</si>
  <si>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</si>
  <si>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</si>
  <si>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</si>
  <si>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</si>
  <si>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</si>
  <si>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</si>
  <si>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</si>
  <si>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</si>
  <si>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</si>
  <si>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</si>
  <si>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</si>
  <si>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</si>
  <si>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</si>
  <si>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</si>
  <si>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</si>
  <si>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</si>
  <si>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</si>
  <si>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</si>
  <si>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</si>
  <si>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</si>
  <si>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</si>
  <si>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</si>
  <si>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</si>
  <si>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</si>
  <si>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</si>
  <si>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</si>
  <si>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</si>
  <si>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</si>
  <si>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</si>
  <si>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</si>
  <si>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</si>
  <si>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</si>
  <si>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</si>
  <si>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</si>
  <si>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</si>
  <si>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</si>
  <si>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</si>
  <si>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</si>
  <si>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</si>
  <si>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</si>
  <si>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</si>
  <si>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</si>
  <si>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</si>
  <si>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</si>
  <si>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</si>
  <si>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</si>
  <si>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</si>
  <si>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</si>
  <si>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</si>
  <si>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</si>
  <si>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</si>
  <si>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</si>
  <si>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</si>
  <si>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</si>
  <si>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</si>
  <si>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</si>
  <si>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</si>
  <si>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</si>
  <si>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</si>
  <si>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</si>
  <si>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</si>
  <si>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</si>
  <si>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</si>
  <si>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</si>
  <si>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</si>
  <si>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</si>
  <si>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</si>
  <si>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</si>
  <si>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</si>
  <si>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</si>
  <si>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</si>
  <si>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</si>
  <si>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</si>
  <si>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</si>
  <si>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</si>
  <si>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</si>
  <si>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</si>
  <si>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</si>
  <si>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</si>
  <si>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</si>
  <si>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</si>
  <si>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</si>
  <si>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</si>
  <si>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</si>
  <si>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</si>
  <si>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</si>
  <si>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</si>
  <si>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</si>
  <si>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</si>
  <si>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</si>
  <si>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</si>
  <si>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</si>
  <si>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</si>
  <si>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</si>
  <si>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</si>
  <si>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</si>
  <si>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</si>
  <si>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</si>
  <si>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</si>
  <si>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</si>
  <si>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</si>
  <si>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</si>
  <si>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</si>
  <si>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</si>
  <si>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</si>
  <si>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</si>
  <si>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</si>
  <si>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</si>
  <si>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</si>
  <si>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</si>
  <si>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</si>
  <si>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</si>
  <si>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</si>
  <si>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</si>
  <si>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</si>
  <si>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</si>
  <si>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</si>
  <si>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</si>
  <si>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</si>
  <si>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</si>
  <si>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</si>
  <si>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</si>
  <si>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</si>
  <si>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</si>
  <si>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</si>
  <si>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</si>
  <si>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</si>
  <si>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</si>
  <si>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</si>
  <si>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</si>
  <si>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</si>
  <si>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</si>
  <si>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</si>
  <si>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</si>
  <si>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</si>
  <si>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</si>
  <si>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</si>
  <si>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</si>
  <si>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</si>
  <si>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</si>
  <si>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</si>
  <si>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</si>
  <si>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</si>
  <si>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</si>
  <si>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</si>
  <si>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</si>
  <si>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</si>
  <si>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</si>
  <si>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</si>
  <si>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</si>
  <si>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</si>
  <si>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</si>
  <si>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</si>
  <si>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</si>
  <si>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</si>
  <si>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</si>
  <si>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</si>
  <si>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</si>
  <si>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</si>
  <si>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</si>
  <si>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</si>
  <si>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</si>
  <si>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</si>
  <si>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</si>
  <si>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</si>
  <si>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</si>
  <si>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</si>
  <si>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</si>
  <si>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</si>
  <si>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</si>
  <si>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</si>
  <si>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</si>
  <si>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</si>
  <si>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</si>
  <si>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</si>
  <si>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</si>
  <si>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</si>
  <si>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</si>
  <si>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</si>
  <si>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</si>
  <si>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</si>
  <si>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</si>
  <si>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</si>
  <si>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</si>
  <si>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</si>
  <si>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</si>
  <si>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</si>
  <si>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</si>
  <si>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</si>
  <si>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</si>
  <si>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</si>
  <si>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</si>
  <si>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</si>
  <si>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</si>
  <si>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</si>
  <si>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</si>
  <si>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</si>
  <si>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</si>
  <si>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</si>
  <si>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</si>
  <si>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</si>
  <si>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</si>
  <si>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</si>
  <si>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</si>
  <si>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</si>
  <si>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</si>
  <si>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</si>
  <si>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</si>
  <si>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</si>
  <si>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</si>
  <si>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</si>
  <si>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</si>
  <si>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</si>
  <si>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</si>
  <si>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</si>
  <si>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</si>
  <si>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</si>
  <si>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</si>
  <si>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</si>
  <si>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</si>
  <si>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</si>
  <si>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</si>
  <si>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</si>
  <si>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</si>
  <si>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</si>
  <si>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</si>
  <si>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</si>
  <si>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</si>
  <si>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</si>
  <si>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</si>
  <si>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</si>
  <si>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</si>
  <si>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</si>
  <si>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</si>
  <si>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</si>
  <si>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</si>
  <si>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</si>
  <si>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</si>
  <si>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</si>
  <si>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</si>
  <si>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</si>
  <si>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</si>
  <si>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</si>
  <si>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</si>
  <si>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</si>
  <si>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</si>
  <si>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</si>
  <si>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</si>
  <si>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</si>
  <si>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</si>
  <si>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</si>
  <si>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</si>
  <si>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</si>
  <si>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</si>
  <si>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</si>
  <si>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</si>
  <si>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</si>
  <si>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</si>
  <si>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</si>
  <si>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</si>
  <si>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</si>
  <si>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</si>
  <si>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</si>
  <si>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</si>
  <si>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</si>
  <si>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</si>
  <si>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</si>
  <si>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</si>
  <si>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</si>
  <si>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</si>
  <si>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</si>
  <si>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</si>
  <si>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</si>
  <si>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</si>
  <si>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</si>
  <si>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</si>
  <si>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</si>
  <si>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</si>
  <si>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</si>
  <si>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</si>
  <si>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</si>
  <si>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</si>
  <si>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</si>
  <si>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</si>
  <si>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</si>
  <si>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</si>
  <si>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</si>
  <si>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</si>
  <si>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</si>
  <si>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</si>
  <si>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</si>
  <si>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</si>
  <si>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</si>
  <si>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</si>
  <si>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</si>
  <si>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</si>
  <si>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</si>
  <si>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</si>
  <si>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</si>
  <si>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</si>
  <si>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</si>
  <si>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</si>
  <si>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</si>
  <si>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</si>
  <si>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</si>
  <si>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</si>
  <si>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</si>
  <si>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</si>
  <si>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</si>
  <si>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</si>
  <si>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</si>
  <si>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</si>
  <si>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</si>
  <si>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</si>
  <si>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</si>
  <si>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</si>
  <si>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</si>
  <si>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</si>
  <si>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</si>
  <si>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</si>
  <si>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</si>
  <si>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</si>
  <si>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</si>
  <si>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</si>
  <si>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</si>
  <si>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</si>
  <si>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</si>
  <si>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</si>
  <si>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</si>
  <si>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</si>
  <si>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</si>
  <si>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</si>
  <si>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</si>
  <si>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</si>
  <si>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</si>
  <si>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</si>
  <si>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</si>
  <si>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</si>
  <si>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</si>
  <si>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</si>
  <si>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</si>
  <si>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</si>
  <si>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</si>
  <si>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</si>
  <si>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</si>
  <si>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</si>
  <si>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</si>
  <si>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</si>
  <si>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</si>
  <si>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</si>
  <si>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</si>
  <si>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</si>
  <si>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</si>
  <si>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</si>
  <si>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</si>
  <si>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</si>
  <si>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</si>
  <si>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</si>
  <si>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</si>
  <si>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</si>
  <si>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</si>
  <si>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</si>
  <si>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</si>
  <si>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</si>
  <si>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</si>
  <si>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</si>
  <si>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</si>
  <si>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</si>
  <si>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</si>
  <si>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</si>
  <si>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</si>
  <si>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</si>
  <si>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</si>
  <si>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</si>
  <si>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</si>
  <si>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</si>
  <si>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</si>
  <si>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</si>
  <si>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</si>
  <si>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</si>
  <si>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</si>
  <si>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</si>
  <si>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</si>
  <si>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</si>
  <si>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</si>
  <si>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</si>
  <si>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</si>
  <si>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</si>
  <si>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</si>
  <si>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</si>
  <si>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</si>
  <si>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</si>
  <si>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</si>
  <si>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</si>
  <si>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</si>
  <si>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</si>
  <si>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</si>
  <si>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</si>
  <si>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</si>
  <si>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</si>
  <si>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</si>
  <si>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</si>
  <si>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</si>
  <si>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</si>
  <si>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</si>
  <si>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</si>
  <si>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</si>
  <si>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</si>
  <si>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</si>
  <si>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</si>
  <si>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</si>
  <si>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</si>
  <si>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</si>
  <si>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</si>
  <si>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</si>
  <si>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</si>
  <si>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</si>
  <si>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</si>
  <si>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</si>
  <si>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</si>
  <si>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</si>
  <si>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</si>
  <si>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</si>
  <si>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</si>
  <si>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</si>
  <si>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</si>
  <si>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</si>
  <si>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</si>
  <si>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</si>
  <si>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</si>
  <si>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</si>
  <si>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</si>
  <si>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</si>
  <si>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</si>
  <si>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</si>
  <si>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</si>
  <si>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</si>
  <si>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</si>
  <si>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</si>
  <si>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</si>
  <si>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</si>
  <si>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</si>
  <si>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</si>
  <si>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</si>
  <si>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</si>
  <si>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</si>
  <si>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</si>
  <si>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</si>
  <si>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</si>
  <si>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</si>
  <si>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</si>
  <si>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</si>
  <si>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</si>
  <si>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</si>
  <si>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</si>
  <si>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</si>
  <si>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</si>
  <si>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</si>
  <si>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</si>
  <si>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</si>
  <si>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</si>
  <si>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</si>
  <si>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</si>
  <si>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</si>
  <si>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</si>
  <si>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</si>
  <si>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</si>
  <si>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</si>
  <si>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</si>
  <si>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</si>
  <si>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</si>
  <si>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</si>
  <si>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</si>
  <si>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</si>
  <si>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</si>
  <si>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</si>
  <si>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</si>
  <si>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</si>
  <si>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</si>
  <si>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</si>
  <si>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</si>
  <si>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</si>
  <si>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</si>
  <si>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</si>
  <si>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</si>
  <si>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</si>
  <si>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</si>
  <si>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</si>
  <si>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</si>
  <si>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</si>
  <si>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</si>
  <si>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</si>
  <si>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</si>
  <si>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</si>
  <si>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</si>
  <si>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</si>
  <si>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</si>
  <si>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</si>
  <si>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</si>
  <si>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</si>
  <si>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</si>
  <si>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</si>
  <si>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</si>
  <si>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</si>
  <si>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</si>
  <si>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</si>
  <si>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</si>
  <si>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</si>
  <si>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</si>
  <si>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</si>
  <si>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</si>
  <si>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</si>
  <si>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</si>
  <si>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</si>
  <si>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</si>
  <si>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</si>
  <si>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</si>
  <si>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</si>
  <si>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</si>
  <si>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</si>
  <si>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</si>
  <si>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</si>
  <si>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</si>
  <si>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</si>
  <si>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</si>
  <si>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</si>
  <si>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</si>
  <si>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</si>
  <si>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</si>
  <si>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</si>
  <si>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</si>
  <si>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</si>
  <si>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</si>
  <si>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</si>
  <si>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</si>
  <si>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</si>
  <si>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</si>
  <si>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</si>
  <si>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</si>
  <si>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</si>
  <si>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</si>
  <si>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</si>
  <si>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</si>
  <si>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</si>
  <si>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</si>
  <si>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</si>
  <si>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</si>
  <si>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</si>
  <si>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</si>
  <si>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</si>
  <si>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</si>
  <si>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</si>
  <si>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</si>
  <si>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</si>
  <si>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</si>
  <si>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</si>
  <si>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</si>
  <si>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</si>
  <si>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</si>
  <si>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</si>
  <si>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</si>
  <si>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</si>
  <si>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</si>
  <si>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</si>
  <si>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</si>
  <si>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</si>
  <si>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</si>
  <si>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</si>
  <si>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</si>
  <si>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</si>
  <si>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</si>
  <si>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</si>
  <si>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</si>
  <si>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</si>
  <si>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</si>
  <si>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</si>
  <si>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</si>
  <si>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</si>
  <si>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</si>
  <si>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</si>
  <si>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</si>
  <si>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</si>
  <si>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</si>
  <si>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</si>
  <si>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</si>
  <si>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</si>
  <si>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</si>
  <si>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</si>
  <si>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</si>
  <si>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</si>
  <si>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</si>
  <si>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</si>
  <si>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</si>
  <si>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</si>
  <si>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</si>
  <si>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</si>
  <si>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</si>
  <si>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</si>
  <si>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</si>
  <si>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</si>
  <si>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</si>
  <si>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</si>
  <si>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</si>
  <si>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</si>
  <si>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</si>
  <si>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</si>
  <si>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</si>
  <si>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</si>
  <si>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</si>
  <si>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</si>
  <si>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</si>
  <si>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</si>
  <si>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</si>
  <si>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</si>
  <si>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</si>
  <si>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</si>
  <si>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</si>
  <si>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</si>
  <si>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</si>
  <si>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</si>
  <si>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</si>
  <si>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</si>
  <si>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</si>
  <si>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</si>
  <si>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</si>
  <si>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</si>
  <si>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</si>
  <si>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</si>
  <si>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</si>
  <si>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</si>
  <si>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</si>
  <si>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</si>
  <si>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</si>
  <si>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</si>
  <si>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</si>
  <si>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</si>
  <si>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</si>
  <si>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</si>
  <si>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</si>
  <si>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</si>
  <si>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</si>
  <si>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</si>
  <si>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</si>
  <si>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</si>
  <si>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</si>
  <si>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</si>
  <si>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</si>
  <si>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</si>
  <si>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</si>
  <si>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</si>
  <si>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</si>
  <si>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</si>
  <si>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</si>
  <si>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</si>
  <si>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</si>
  <si>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</si>
  <si>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</si>
  <si>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</si>
  <si>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</si>
  <si>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</si>
  <si>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</si>
  <si>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</si>
  <si>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</si>
  <si>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</si>
  <si>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</si>
  <si>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</si>
  <si>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</si>
  <si>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</si>
  <si>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</si>
  <si>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</si>
  <si>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</si>
  <si>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</si>
  <si>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</si>
  <si>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</si>
  <si>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</si>
  <si>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</si>
  <si>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</si>
  <si>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</si>
  <si>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</si>
  <si>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</si>
  <si>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</si>
  <si>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</si>
  <si>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</si>
  <si>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</si>
  <si>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</si>
  <si>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</si>
  <si>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</si>
  <si>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</si>
  <si>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</si>
  <si>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</si>
  <si>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</si>
  <si>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</si>
  <si>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</si>
  <si>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</si>
  <si>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</si>
  <si>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</si>
  <si>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</si>
  <si>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</si>
  <si>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</si>
  <si>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</si>
  <si>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</si>
  <si>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</si>
  <si>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</si>
  <si>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</si>
  <si>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</si>
  <si>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</si>
  <si>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</si>
  <si>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</si>
  <si>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</si>
  <si>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</si>
  <si>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</si>
  <si>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</si>
  <si>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</si>
  <si>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</si>
  <si>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</si>
  <si>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</si>
  <si>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</si>
  <si>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</si>
  <si>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</si>
  <si>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</si>
  <si>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</si>
  <si>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</si>
  <si>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</si>
  <si>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</si>
  <si>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</si>
  <si>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</si>
  <si>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</si>
  <si>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</si>
  <si>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</si>
  <si>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</si>
  <si>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</si>
  <si>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</si>
  <si>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</si>
  <si>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</si>
  <si>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</si>
  <si>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</si>
  <si>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</si>
  <si>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</si>
  <si>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</si>
  <si>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</si>
  <si>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</si>
  <si>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</si>
  <si>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</si>
  <si>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</si>
  <si>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</si>
  <si>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</si>
  <si>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</si>
  <si>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</si>
  <si>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</si>
  <si>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</si>
  <si>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</si>
  <si>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</si>
  <si>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</si>
  <si>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</si>
  <si>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</si>
  <si>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</si>
  <si>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</si>
  <si>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</si>
  <si>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</si>
  <si>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</si>
  <si>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</si>
  <si>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</si>
  <si>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</si>
  <si>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</si>
  <si>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</si>
  <si>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</si>
  <si>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</si>
  <si>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</si>
  <si>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</si>
  <si>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</si>
  <si>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</si>
  <si>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</si>
  <si>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</si>
  <si>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</si>
  <si>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</si>
  <si>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</si>
  <si>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</si>
  <si>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</si>
  <si>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</si>
  <si>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</si>
  <si>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</si>
  <si>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</si>
  <si>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</si>
  <si>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</si>
  <si>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</si>
  <si>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</si>
  <si>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</si>
  <si>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</si>
  <si>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</si>
  <si>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</si>
  <si>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</si>
  <si>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</si>
  <si>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</si>
  <si>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</si>
  <si>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</si>
  <si>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</si>
  <si>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</si>
  <si>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</si>
  <si>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</si>
  <si>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</si>
  <si>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</si>
  <si>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</si>
  <si>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</si>
  <si>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</si>
  <si>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</si>
  <si>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</si>
  <si>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</si>
  <si>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</si>
  <si>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</si>
  <si>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</si>
  <si>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</si>
  <si>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</si>
  <si>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</si>
  <si>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</si>
  <si>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</si>
  <si>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</si>
  <si>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</si>
  <si>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</si>
  <si>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</si>
  <si>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</si>
  <si>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</si>
  <si>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</si>
  <si>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</si>
  <si>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</si>
  <si>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</si>
  <si>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</si>
  <si>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</si>
  <si>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</si>
  <si>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</si>
  <si>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</si>
  <si>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</si>
  <si>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</si>
  <si>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</si>
  <si>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</si>
  <si>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</si>
  <si>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</si>
  <si>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</si>
  <si>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</si>
  <si>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</si>
  <si>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</si>
  <si>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</si>
  <si>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</si>
  <si>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</si>
  <si>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</si>
  <si>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</si>
  <si>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</si>
  <si>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</si>
  <si>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</si>
  <si>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</si>
  <si>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</si>
  <si>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</si>
  <si>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</si>
  <si>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</si>
  <si>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</si>
  <si>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</si>
  <si>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</si>
  <si>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</si>
  <si>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</si>
  <si>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</si>
  <si>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</si>
  <si>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</si>
  <si>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</si>
  <si>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</si>
  <si>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</si>
  <si>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</si>
  <si>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</si>
  <si>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</si>
  <si>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</si>
  <si>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</si>
  <si>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</si>
  <si>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</si>
  <si>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</si>
  <si>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</si>
  <si>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</si>
  <si>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</si>
  <si>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</si>
  <si>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</si>
  <si>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</si>
  <si>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</si>
  <si>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</si>
  <si>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</si>
  <si>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</si>
  <si>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</si>
  <si>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</si>
  <si>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</si>
  <si>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</si>
  <si>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</si>
  <si>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</si>
  <si>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</si>
  <si>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</si>
  <si>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</si>
  <si>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</si>
  <si>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</si>
  <si>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</si>
  <si>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</si>
  <si>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</si>
  <si>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</si>
  <si>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</si>
  <si>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</si>
  <si>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</si>
  <si>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</si>
  <si>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</si>
  <si>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</si>
  <si>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</si>
  <si>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</si>
  <si>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</si>
  <si>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</si>
  <si>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</si>
  <si>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</si>
  <si>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</si>
  <si>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</si>
  <si>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</si>
  <si>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</si>
  <si>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</si>
  <si>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</si>
  <si>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</si>
  <si>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</si>
  <si>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</si>
  <si>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</si>
  <si>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</si>
  <si>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</si>
  <si>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</si>
  <si>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</si>
  <si>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</si>
  <si>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</si>
  <si>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</si>
  <si>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</si>
  <si>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</si>
  <si>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</si>
  <si>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</si>
  <si>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</si>
  <si>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</si>
  <si>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</si>
  <si>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</si>
  <si>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</si>
  <si>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</si>
  <si>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</si>
  <si>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</si>
  <si>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</si>
  <si>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</si>
  <si>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</si>
  <si>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</si>
  <si>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</si>
  <si>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</si>
  <si>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</si>
  <si>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</si>
  <si>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</si>
  <si>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</si>
  <si>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</si>
  <si>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</si>
  <si>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</si>
  <si>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</si>
  <si>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</si>
  <si>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</si>
  <si>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</si>
  <si>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</si>
  <si>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</si>
  <si>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</si>
  <si>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</si>
  <si>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</si>
  <si>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</si>
  <si>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</si>
  <si>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</si>
  <si>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</si>
  <si>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</si>
  <si>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</si>
  <si>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</si>
  <si>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</si>
  <si>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</si>
  <si>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</si>
  <si>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</si>
  <si>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</si>
  <si>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</si>
  <si>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</si>
  <si>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</si>
  <si>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</si>
  <si>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</si>
  <si>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</si>
  <si>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</si>
  <si>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</si>
  <si>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</si>
  <si>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</si>
  <si>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</si>
  <si>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</si>
  <si>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</si>
  <si>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</si>
  <si>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</si>
  <si>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</si>
  <si>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</si>
  <si>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</si>
  <si>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</si>
  <si>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</si>
  <si>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</si>
  <si>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</si>
  <si>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</si>
  <si>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</si>
  <si>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</si>
  <si>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</si>
  <si>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</si>
  <si>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</si>
  <si>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</si>
  <si>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</si>
  <si>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</si>
  <si>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</si>
  <si>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</si>
  <si>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</si>
  <si>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</si>
  <si>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</si>
  <si>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</si>
  <si>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</si>
  <si>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</si>
  <si>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</si>
  <si>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</si>
  <si>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</si>
  <si>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</si>
  <si>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</si>
  <si>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</si>
  <si>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</si>
  <si>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</si>
  <si>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</si>
  <si>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</si>
  <si>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</si>
  <si>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</si>
  <si>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</si>
  <si>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</si>
  <si>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</si>
  <si>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</si>
  <si>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</si>
  <si>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</si>
  <si>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</si>
  <si>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</si>
  <si>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</si>
  <si>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</si>
  <si>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</si>
  <si>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</si>
  <si>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</si>
  <si>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</si>
  <si>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</si>
  <si>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</si>
  <si>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</si>
  <si>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</si>
  <si>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</si>
  <si>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</si>
  <si>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</si>
  <si>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</si>
  <si>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</si>
  <si>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</si>
  <si>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</si>
  <si>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</si>
  <si>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</si>
  <si>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</si>
  <si>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</si>
  <si>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</si>
  <si>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</si>
  <si>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</si>
  <si>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</si>
  <si>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</si>
  <si>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</si>
  <si>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</si>
  <si>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</si>
  <si>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</si>
  <si>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</si>
  <si>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</si>
  <si>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</si>
  <si>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</si>
  <si>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</si>
  <si>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</si>
  <si>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</si>
  <si>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</si>
  <si>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</si>
  <si>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</si>
  <si>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</si>
  <si>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</si>
  <si>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</si>
  <si>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</si>
  <si>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</si>
  <si>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</si>
  <si>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</si>
  <si>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</si>
  <si>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</si>
  <si>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</si>
  <si>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</si>
  <si>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</si>
  <si>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</si>
  <si>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</si>
  <si>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</si>
  <si>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</si>
  <si>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</si>
  <si>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</si>
  <si>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</si>
  <si>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</si>
  <si>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</si>
  <si>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</si>
  <si>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</si>
  <si>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</si>
  <si>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</si>
  <si>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</si>
  <si>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</si>
  <si>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</si>
  <si>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</si>
  <si>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</si>
  <si>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</si>
  <si>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</si>
  <si>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</si>
  <si>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</si>
  <si>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</si>
  <si>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</si>
  <si>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</si>
  <si>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</si>
  <si>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</si>
  <si>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</si>
  <si>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</si>
  <si>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</si>
  <si>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</si>
  <si>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</si>
  <si>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</si>
  <si>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</si>
  <si>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</si>
  <si>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</si>
  <si>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</si>
  <si>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</si>
  <si>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</si>
  <si>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</si>
  <si>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</si>
  <si>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</si>
  <si>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</si>
  <si>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</si>
  <si>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</si>
  <si>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</si>
  <si>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</si>
  <si>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</si>
  <si>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</si>
  <si>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</si>
  <si>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</si>
  <si>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</si>
  <si>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</si>
  <si>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</si>
  <si>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</si>
  <si>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</si>
  <si>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</si>
  <si>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</si>
  <si>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</si>
  <si>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</si>
  <si>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</si>
  <si>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</si>
  <si>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</si>
  <si>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</si>
  <si>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</si>
  <si>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</si>
  <si>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</si>
  <si>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</si>
  <si>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</si>
  <si>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</si>
  <si>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</si>
  <si>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</si>
  <si>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</si>
  <si>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</si>
  <si>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</si>
  <si>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</si>
  <si>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</si>
  <si>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</si>
  <si>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</si>
  <si>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</si>
  <si>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</si>
  <si>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</si>
  <si>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</si>
  <si>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</si>
  <si>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</si>
  <si>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</si>
  <si>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</si>
  <si>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</si>
  <si>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</si>
  <si>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</si>
  <si>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</si>
  <si>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</si>
  <si>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</si>
  <si>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</si>
  <si>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</si>
  <si>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</si>
  <si>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</si>
  <si>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</si>
  <si>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</si>
  <si>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</si>
  <si>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</si>
  <si>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</si>
  <si>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</si>
  <si>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</si>
  <si>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</si>
  <si>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</si>
  <si>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</si>
  <si>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</si>
  <si>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</si>
  <si>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</si>
  <si>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</si>
  <si>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</si>
  <si>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</si>
  <si>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</si>
  <si>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</si>
  <si>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</si>
  <si>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</si>
  <si>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</si>
  <si>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</si>
  <si>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</si>
  <si>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</si>
  <si>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</si>
  <si>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</si>
  <si>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</si>
  <si>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</si>
  <si>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</si>
  <si>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</si>
  <si>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</si>
  <si>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</si>
  <si>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</si>
  <si>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</si>
  <si>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</si>
  <si>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</si>
  <si>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</si>
  <si>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</si>
  <si>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</si>
  <si>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</si>
  <si>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</si>
  <si>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</si>
  <si>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</si>
  <si>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</si>
  <si>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</si>
  <si>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</si>
  <si>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</si>
  <si>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</si>
  <si>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</si>
  <si>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</si>
  <si>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</si>
  <si>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</si>
  <si>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</si>
  <si>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</si>
  <si>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</si>
  <si>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</si>
  <si>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</si>
  <si>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</si>
  <si>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</si>
  <si>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</si>
  <si>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</si>
  <si>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</si>
  <si>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</si>
  <si>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</si>
  <si>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</si>
  <si>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</si>
  <si>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</si>
  <si>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</si>
  <si>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</si>
  <si>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</si>
  <si>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</si>
  <si>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</si>
  <si>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</si>
  <si>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</si>
  <si>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</si>
  <si>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</si>
  <si>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</si>
  <si>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</si>
  <si>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</si>
  <si>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</si>
  <si>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</si>
  <si>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</si>
  <si>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</si>
  <si>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</si>
  <si>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</si>
  <si>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</si>
  <si>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</si>
  <si>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</si>
  <si>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</si>
  <si>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</si>
  <si>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</si>
  <si>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</si>
  <si>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</si>
  <si>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</si>
  <si>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</si>
  <si>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</si>
  <si>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</si>
  <si>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</si>
  <si>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</si>
  <si>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</si>
  <si>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</si>
  <si>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</si>
  <si>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</si>
  <si>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</si>
  <si>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</si>
  <si>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</si>
  <si>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</si>
  <si>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</si>
  <si>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</si>
  <si>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</si>
  <si>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</si>
  <si>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</si>
  <si>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</si>
  <si>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</si>
  <si>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</si>
  <si>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</si>
  <si>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</si>
  <si>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</si>
  <si>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</si>
  <si>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</si>
  <si>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</si>
  <si>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</si>
  <si>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</si>
  <si>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</si>
  <si>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</si>
  <si>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</si>
  <si>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</si>
  <si>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</si>
  <si>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</si>
  <si>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</si>
  <si>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</si>
  <si>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</si>
  <si>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</si>
  <si>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</si>
  <si>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</si>
  <si>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</si>
  <si>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</si>
  <si>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</si>
  <si>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</si>
  <si>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</si>
  <si>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</si>
  <si>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</si>
  <si>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</si>
  <si>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</si>
  <si>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</si>
  <si>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</si>
  <si>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</si>
  <si>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</si>
  <si>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</si>
  <si>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</si>
  <si>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</si>
  <si>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</si>
  <si>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</si>
  <si>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</si>
  <si>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</si>
  <si>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</si>
  <si>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</si>
  <si>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</si>
  <si>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</si>
  <si>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</si>
  <si>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</si>
  <si>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</si>
  <si>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</si>
  <si>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</si>
  <si>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</si>
  <si>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</si>
  <si>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</si>
  <si>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</si>
  <si>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</si>
  <si>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</si>
  <si>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</si>
  <si>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</si>
  <si>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</si>
  <si>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</si>
  <si>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</si>
  <si>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</si>
  <si>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</si>
  <si>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</si>
  <si>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</si>
  <si>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</si>
  <si>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</si>
  <si>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</si>
  <si>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</si>
  <si>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</si>
  <si>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</si>
  <si>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</si>
  <si>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</si>
  <si>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</si>
  <si>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</si>
  <si>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</si>
  <si>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</si>
  <si>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</si>
  <si>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</si>
  <si>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</si>
  <si>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</si>
  <si>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</si>
  <si>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</si>
  <si>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</si>
  <si>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</si>
  <si>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</si>
  <si>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</si>
  <si>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</si>
  <si>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</si>
  <si>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</si>
  <si>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</si>
  <si>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</si>
  <si>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</si>
  <si>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</si>
  <si>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</si>
  <si>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</si>
  <si>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</si>
  <si>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</si>
  <si>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</si>
  <si>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</si>
  <si>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</si>
  <si>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</si>
  <si>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</si>
  <si>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</si>
  <si>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</si>
  <si>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</si>
  <si>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</si>
  <si>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</si>
  <si>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</si>
  <si>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</si>
  <si>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</si>
  <si>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</si>
  <si>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</si>
  <si>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</si>
  <si>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</si>
  <si>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</si>
  <si>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</si>
  <si>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</si>
  <si>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</si>
  <si>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</si>
  <si>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</si>
  <si>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</si>
  <si>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</si>
  <si>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</si>
  <si>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</si>
  <si>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</si>
  <si>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</si>
  <si>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</si>
  <si>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</si>
  <si>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</si>
  <si>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</si>
  <si>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</si>
  <si>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</si>
  <si>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</si>
  <si>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</si>
  <si>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</si>
  <si>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</si>
  <si>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</si>
  <si>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</si>
  <si>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</si>
  <si>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</si>
  <si>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</si>
  <si>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</si>
  <si>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</si>
  <si>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</si>
  <si>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</si>
  <si>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</si>
  <si>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</si>
  <si>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</si>
  <si>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</si>
  <si>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</si>
  <si>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</si>
  <si>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</si>
  <si>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</si>
  <si>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</si>
  <si>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</si>
  <si>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</si>
  <si>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</si>
  <si>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</si>
  <si>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</si>
  <si>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</si>
  <si>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</si>
  <si>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</si>
  <si>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</si>
  <si>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</si>
  <si>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</si>
  <si>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</si>
  <si>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</si>
  <si>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</si>
  <si>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</si>
  <si>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</si>
  <si>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</si>
  <si>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</si>
  <si>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</si>
  <si>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</si>
  <si>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</si>
  <si>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</si>
  <si>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</si>
  <si>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</si>
  <si>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</si>
  <si>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</si>
  <si>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</si>
  <si>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</si>
  <si>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</si>
  <si>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</si>
  <si>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</si>
  <si>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</si>
  <si>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</si>
  <si>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</si>
  <si>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</si>
  <si>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</si>
  <si>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</si>
  <si>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</si>
  <si>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</si>
  <si>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</si>
  <si>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</si>
  <si>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</si>
  <si>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</si>
  <si>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</si>
  <si>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</si>
  <si>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</si>
  <si>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</si>
  <si>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</si>
  <si>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</si>
  <si>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</si>
  <si>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</si>
  <si>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</si>
  <si>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</si>
  <si>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</si>
  <si>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</si>
  <si>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</si>
  <si>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</si>
  <si>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</si>
  <si>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</si>
  <si>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</si>
  <si>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</si>
  <si>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</si>
  <si>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</si>
  <si>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</si>
  <si>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</si>
  <si>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</si>
  <si>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</si>
  <si>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</si>
  <si>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</si>
  <si>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</si>
  <si>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</si>
  <si>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</si>
  <si>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</si>
  <si>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</si>
  <si>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</si>
  <si>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</si>
  <si>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</si>
  <si>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</si>
  <si>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</si>
  <si>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</si>
  <si>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</si>
  <si>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</si>
  <si>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</si>
  <si>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</si>
  <si>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</si>
  <si>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</si>
  <si>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</si>
  <si>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</si>
  <si>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</si>
  <si>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</si>
  <si>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</si>
  <si>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</si>
  <si>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</si>
  <si>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</si>
  <si>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</si>
  <si>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</si>
  <si>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</si>
  <si>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</si>
  <si>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</si>
  <si>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</si>
  <si>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</si>
  <si>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</si>
  <si>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</si>
  <si>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</si>
  <si>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</si>
  <si>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</si>
  <si>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</si>
  <si>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</si>
  <si>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</si>
  <si>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</si>
  <si>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</si>
  <si>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</si>
  <si>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</si>
  <si>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</si>
  <si>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</si>
  <si>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</si>
  <si>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</si>
  <si>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</si>
  <si>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</si>
  <si>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</si>
  <si>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</si>
  <si>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</si>
  <si>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</si>
  <si>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</si>
  <si>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</si>
  <si>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</si>
  <si>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</si>
  <si>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</si>
  <si>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</si>
  <si>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</si>
  <si>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</si>
  <si>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</si>
  <si>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</si>
  <si>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</si>
  <si>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</si>
  <si>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</si>
  <si>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</si>
  <si>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</si>
  <si>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</si>
  <si>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</si>
  <si>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</si>
  <si>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</si>
  <si>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</si>
  <si>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</si>
  <si>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</si>
  <si>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</si>
  <si>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</si>
  <si>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</si>
  <si>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</si>
  <si>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</si>
  <si>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</si>
  <si>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</si>
  <si>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</si>
  <si>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</si>
  <si>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</si>
  <si>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</si>
  <si>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</si>
  <si>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</si>
  <si>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</si>
  <si>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</si>
  <si>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</si>
  <si>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</si>
  <si>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</si>
  <si>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</si>
  <si>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</si>
  <si>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</si>
  <si>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</si>
  <si>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</si>
  <si>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</si>
  <si>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</si>
  <si>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</si>
  <si>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</si>
  <si>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</si>
  <si>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</si>
  <si>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</si>
  <si>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</si>
  <si>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</si>
  <si>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</si>
  <si>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</si>
  <si>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</si>
  <si>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</si>
  <si>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</si>
  <si>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</si>
  <si>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</si>
  <si>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</si>
  <si>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</si>
  <si>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</si>
  <si>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</si>
  <si>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</si>
  <si>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</si>
  <si>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</si>
  <si>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</si>
  <si>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</si>
  <si>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</si>
  <si>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</si>
  <si>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</si>
  <si>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</si>
  <si>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</si>
  <si>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</si>
  <si>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</si>
  <si>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</si>
  <si>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</si>
  <si>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</si>
  <si>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</si>
  <si>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</si>
  <si>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</si>
  <si>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</si>
  <si>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</si>
  <si>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</si>
  <si>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</si>
  <si>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</si>
  <si>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</si>
  <si>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</si>
  <si>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</si>
  <si>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</si>
  <si>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</si>
  <si>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</si>
  <si>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</si>
  <si>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</si>
  <si>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</si>
  <si>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</si>
  <si>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</si>
  <si>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</si>
  <si>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</si>
  <si>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</si>
  <si>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</si>
  <si>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</si>
  <si>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</si>
  <si>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</si>
  <si>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</si>
  <si>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</si>
  <si>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</si>
  <si>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</si>
  <si>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</si>
  <si>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</si>
  <si>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</si>
  <si>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</si>
  <si>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</si>
  <si>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</si>
  <si>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</si>
  <si>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</si>
  <si>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</si>
  <si>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</si>
  <si>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</si>
  <si>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</si>
  <si>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</si>
  <si>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</si>
  <si>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</si>
  <si>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</si>
  <si>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</si>
  <si>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</si>
  <si>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</si>
  <si>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</si>
  <si>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</si>
  <si>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</si>
  <si>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</si>
  <si>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</si>
  <si>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</si>
  <si>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</si>
  <si>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</si>
  <si>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</si>
  <si>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</si>
  <si>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</si>
  <si>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</si>
  <si>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</si>
  <si>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</si>
  <si>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</si>
  <si>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</si>
  <si>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</si>
  <si>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</si>
  <si>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</si>
  <si>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</si>
  <si>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</si>
  <si>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</si>
  <si>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</si>
  <si>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</si>
  <si>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</si>
  <si>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</si>
  <si>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</si>
  <si>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</si>
  <si>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</si>
  <si>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</si>
  <si>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</si>
  <si>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</si>
  <si>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</si>
  <si>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</si>
  <si>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</si>
  <si>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</si>
  <si>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</si>
  <si>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</si>
  <si>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</si>
  <si>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</si>
  <si>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</si>
  <si>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</si>
  <si>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</si>
  <si>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</si>
  <si>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</si>
  <si>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</si>
  <si>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</si>
  <si>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</si>
  <si>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</si>
  <si>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</si>
  <si>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</si>
  <si>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</si>
  <si>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</si>
  <si>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</si>
  <si>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</si>
  <si>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</si>
  <si>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</si>
  <si>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</si>
  <si>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</si>
  <si>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</si>
  <si>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</si>
  <si>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</si>
  <si>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</si>
  <si>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</si>
  <si>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</si>
  <si>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</si>
  <si>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</si>
  <si>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</si>
  <si>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</si>
  <si>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</si>
  <si>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</si>
  <si>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</si>
  <si>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</si>
  <si>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</si>
  <si>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</si>
  <si>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</si>
  <si>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</si>
  <si>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</si>
  <si>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</si>
  <si>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</si>
  <si>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</si>
  <si>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</si>
  <si>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</si>
  <si>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</si>
  <si>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</si>
  <si>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</si>
  <si>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</si>
  <si>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</si>
  <si>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</si>
  <si>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</si>
  <si>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</si>
  <si>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</si>
  <si>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</si>
  <si>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</si>
  <si>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</si>
  <si>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</si>
  <si>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</si>
  <si>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</si>
  <si>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</si>
  <si>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</si>
  <si>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</si>
  <si>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</si>
  <si>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</si>
  <si>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</si>
  <si>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</si>
  <si>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</si>
  <si>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</si>
  <si>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</si>
  <si>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</si>
  <si>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</si>
  <si>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</si>
  <si>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</si>
  <si>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</si>
  <si>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</si>
  <si>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</si>
  <si>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</si>
  <si>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</si>
  <si>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</si>
  <si>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</si>
  <si>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</si>
  <si>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</si>
  <si>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</si>
  <si>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</si>
  <si>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</si>
  <si>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</si>
  <si>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</si>
  <si>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</si>
  <si>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</si>
  <si>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</si>
  <si>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</si>
  <si>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</si>
  <si>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</si>
  <si>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</si>
  <si>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</si>
  <si>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</si>
  <si>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</si>
  <si>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</si>
  <si>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</si>
  <si>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</si>
  <si>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</si>
  <si>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</si>
  <si>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</si>
  <si>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</si>
  <si>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</si>
  <si>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</si>
  <si>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</si>
  <si>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</si>
  <si>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</si>
  <si>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</si>
  <si>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</si>
  <si>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</si>
  <si>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</si>
  <si>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</si>
  <si>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</si>
  <si>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</si>
  <si>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</si>
  <si>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</si>
  <si>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</si>
  <si>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</si>
  <si>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</si>
  <si>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</si>
  <si>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</si>
  <si>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</si>
  <si>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</si>
  <si>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</si>
  <si>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</si>
  <si>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</si>
  <si>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</si>
  <si>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</si>
  <si>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</si>
  <si>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</si>
  <si>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</si>
  <si>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</si>
  <si>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</si>
  <si>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</si>
  <si>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</si>
  <si>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</si>
  <si>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</si>
  <si>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</si>
  <si>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</si>
  <si>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</si>
  <si>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</si>
  <si>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</si>
  <si>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</si>
  <si>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</si>
  <si>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</si>
  <si>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</si>
  <si>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</si>
  <si>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</si>
  <si>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</si>
  <si>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</si>
  <si>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</si>
  <si>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</si>
  <si>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</si>
  <si>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</si>
  <si>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</si>
  <si>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</si>
  <si>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</si>
  <si>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</si>
  <si>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</si>
  <si>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</si>
  <si>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</si>
  <si>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</si>
  <si>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</si>
  <si>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</si>
  <si>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</si>
  <si>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</si>
  <si>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</si>
  <si>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</si>
  <si>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</si>
  <si>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</si>
  <si>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</si>
  <si>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</si>
  <si>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</si>
  <si>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</si>
  <si>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</si>
  <si>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</si>
  <si>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</si>
  <si>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</si>
  <si>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</si>
  <si>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</si>
  <si>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</si>
  <si>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</si>
  <si>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</si>
  <si>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</si>
  <si>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</si>
  <si>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</si>
  <si>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</si>
  <si>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</si>
  <si>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</si>
  <si>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</si>
  <si>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</si>
  <si>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</si>
  <si>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</si>
  <si>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</si>
  <si>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</si>
  <si>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</si>
  <si>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</si>
  <si>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</si>
  <si>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</si>
  <si>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</si>
  <si>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</si>
  <si>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</si>
  <si>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</si>
  <si>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</si>
  <si>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</si>
  <si>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</si>
  <si>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</si>
  <si>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</si>
  <si>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</si>
  <si>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</si>
  <si>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</si>
  <si>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</si>
  <si>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</si>
  <si>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</si>
  <si>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</si>
  <si>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</si>
  <si>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</si>
  <si>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</si>
  <si>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</si>
  <si>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</si>
  <si>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</si>
  <si>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</si>
  <si>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</si>
  <si>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</si>
  <si>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</si>
  <si>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</si>
  <si>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</si>
  <si>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</si>
  <si>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</si>
  <si>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</si>
  <si>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</si>
  <si>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</si>
  <si>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</si>
  <si>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</si>
  <si>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</si>
  <si>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</si>
  <si>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</si>
  <si>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</si>
  <si>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</si>
  <si>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</si>
  <si>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</si>
  <si>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</si>
  <si>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</si>
  <si>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</si>
  <si>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</si>
  <si>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</si>
  <si>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</si>
  <si>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</si>
  <si>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</si>
  <si>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</si>
  <si>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</si>
  <si>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</si>
  <si>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</si>
  <si>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</si>
  <si>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</si>
  <si>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</si>
  <si>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</si>
  <si>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</si>
  <si>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</si>
  <si>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</si>
  <si>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</si>
  <si>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</si>
  <si>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</si>
  <si>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</si>
  <si>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</si>
  <si>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</si>
  <si>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</si>
  <si>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</si>
  <si>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</si>
  <si>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</si>
  <si>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</si>
  <si>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</si>
  <si>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</si>
  <si>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</si>
  <si>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</si>
  <si>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</si>
  <si>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</si>
  <si>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</si>
  <si>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</si>
  <si>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</si>
  <si>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</si>
  <si>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</si>
  <si>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</si>
  <si>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</si>
  <si>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</si>
  <si>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</si>
  <si>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</si>
  <si>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</si>
  <si>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</si>
  <si>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</si>
  <si>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</si>
  <si>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</si>
  <si>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</si>
  <si>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</si>
  <si>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</si>
  <si>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</si>
  <si>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</si>
  <si>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</si>
  <si>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</si>
  <si>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</si>
  <si>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</si>
  <si>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</si>
  <si>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</si>
  <si>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</si>
  <si>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</si>
  <si>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</si>
  <si>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</si>
  <si>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</si>
  <si>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</si>
  <si>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</si>
  <si>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</si>
  <si>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</si>
  <si>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</si>
  <si>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</si>
  <si>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</si>
  <si>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</si>
  <si>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</si>
  <si>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</si>
  <si>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</si>
  <si>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</si>
  <si>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</si>
  <si>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</si>
  <si>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</si>
  <si>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</si>
  <si>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</si>
  <si>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</si>
  <si>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</si>
  <si>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</si>
  <si>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</si>
  <si>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</si>
  <si>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</si>
  <si>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</si>
  <si>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</si>
  <si>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</si>
  <si>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</si>
  <si>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</si>
  <si>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</si>
  <si>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</si>
  <si>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</si>
  <si>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</si>
  <si>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</si>
  <si>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</si>
  <si>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</si>
  <si>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</si>
  <si>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</si>
  <si>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</si>
  <si>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</si>
  <si>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</si>
  <si>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</si>
  <si>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</si>
  <si>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</si>
  <si>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</si>
  <si>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</si>
  <si>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</si>
  <si>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</si>
  <si>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</si>
  <si>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</si>
  <si>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</si>
  <si>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</si>
  <si>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</si>
  <si>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</si>
  <si>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</si>
  <si>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</si>
  <si>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</si>
  <si>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</si>
  <si>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</si>
  <si>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</si>
  <si>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</si>
  <si>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</si>
  <si>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</si>
  <si>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</si>
  <si>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</si>
  <si>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</si>
  <si>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</si>
  <si>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</si>
  <si>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</si>
  <si>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</si>
  <si>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</si>
  <si>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</si>
  <si>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</si>
  <si>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</si>
  <si>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</si>
  <si>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</si>
  <si>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</si>
  <si>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</si>
  <si>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</si>
  <si>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</si>
  <si>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</si>
  <si>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</si>
  <si>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</si>
  <si>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</si>
  <si>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</si>
  <si>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</si>
  <si>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</si>
  <si>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</si>
  <si>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</si>
  <si>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</si>
  <si>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</si>
  <si>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</si>
  <si>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</si>
  <si>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</si>
  <si>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</si>
  <si>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</si>
  <si>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</si>
  <si>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</si>
  <si>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</si>
  <si>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</si>
  <si>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</si>
  <si>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</si>
  <si>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</si>
  <si>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</si>
  <si>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</si>
  <si>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</si>
  <si>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</si>
  <si>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</si>
  <si>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</si>
  <si>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</si>
  <si>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</si>
  <si>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</si>
  <si>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</si>
  <si>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</si>
  <si>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</si>
  <si>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</si>
  <si>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</si>
  <si>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</si>
  <si>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</si>
  <si>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</si>
  <si>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</si>
  <si>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</si>
  <si>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</si>
  <si>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</si>
  <si>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</si>
  <si>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</si>
  <si>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</si>
  <si>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</si>
  <si>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</si>
  <si>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</si>
  <si>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</si>
  <si>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</si>
  <si>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</si>
  <si>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</si>
  <si>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</si>
  <si>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</si>
  <si>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</si>
  <si>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</si>
  <si>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</si>
  <si>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</si>
  <si>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</si>
  <si>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</si>
  <si>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</si>
  <si>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</si>
  <si>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</si>
  <si>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</si>
  <si>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</si>
  <si>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</si>
  <si>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</si>
  <si>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</si>
  <si>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</si>
  <si>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</si>
  <si>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</si>
  <si>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</si>
  <si>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</si>
  <si>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</si>
  <si>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</si>
  <si>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</si>
  <si>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</si>
  <si>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</si>
  <si>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</si>
  <si>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</si>
  <si>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</si>
  <si>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</si>
  <si>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</si>
  <si>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</si>
  <si>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</si>
  <si>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</si>
  <si>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</si>
  <si>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</si>
  <si>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</si>
  <si>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</si>
  <si>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</si>
  <si>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</si>
  <si>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</si>
  <si>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</si>
  <si>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</si>
  <si>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</si>
  <si>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</si>
  <si>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</si>
  <si>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</si>
  <si>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</si>
  <si>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</si>
  <si>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</si>
  <si>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</si>
  <si>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</si>
  <si>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</si>
  <si>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</si>
  <si>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</si>
  <si>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</si>
  <si>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</si>
  <si>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</si>
  <si>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</si>
  <si>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</si>
  <si>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</si>
  <si>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</si>
  <si>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</si>
  <si>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</si>
  <si>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</si>
  <si>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</si>
  <si>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</si>
  <si>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</si>
  <si>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</si>
  <si>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</si>
  <si>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</si>
  <si>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</si>
  <si>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</si>
  <si>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</si>
  <si>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</si>
  <si>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</si>
  <si>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</si>
  <si>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</si>
  <si>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</si>
  <si>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</si>
  <si>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</si>
  <si>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</si>
  <si>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</si>
  <si>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</si>
  <si>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</si>
  <si>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</si>
  <si>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</si>
  <si>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</si>
  <si>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</si>
  <si>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</si>
  <si>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</si>
  <si>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</si>
  <si>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</si>
  <si>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</si>
  <si>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</si>
  <si>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</si>
  <si>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</si>
  <si>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</si>
  <si>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</si>
  <si>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</si>
  <si>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</si>
  <si>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</si>
  <si>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</si>
  <si>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</si>
  <si>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</si>
  <si>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</si>
  <si>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</si>
  <si>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</si>
  <si>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</si>
  <si>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</si>
  <si>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</si>
  <si>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</si>
  <si>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</si>
  <si>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</si>
  <si>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</si>
  <si>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</si>
  <si>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</si>
  <si>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</si>
  <si>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</si>
  <si>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</si>
  <si>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</si>
  <si>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</si>
  <si>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</si>
  <si>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</si>
  <si>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</si>
  <si>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</si>
  <si>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</si>
  <si>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</si>
  <si>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</si>
  <si>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</si>
  <si>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</si>
  <si>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</si>
  <si>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</si>
  <si>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</si>
  <si>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</si>
  <si>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</si>
  <si>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</si>
  <si>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</si>
  <si>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</si>
  <si>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</si>
  <si>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</si>
  <si>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</si>
  <si>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</si>
  <si>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</si>
  <si>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</si>
  <si>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</si>
  <si>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</si>
  <si>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</si>
  <si>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</si>
  <si>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</si>
  <si>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</si>
  <si>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</si>
  <si>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</si>
  <si>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</si>
  <si>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</si>
  <si>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</si>
  <si>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</si>
  <si>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</si>
  <si>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</si>
  <si>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</si>
  <si>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</si>
  <si>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</si>
  <si>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</si>
  <si>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</si>
  <si>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</si>
  <si>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</si>
  <si>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</si>
  <si>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</si>
  <si>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</si>
  <si>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</si>
  <si>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</si>
  <si>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</si>
  <si>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</si>
  <si>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</si>
  <si>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</si>
  <si>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</si>
  <si>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</si>
  <si>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</si>
  <si>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</si>
  <si>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</si>
  <si>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</si>
  <si>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</si>
  <si>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</si>
  <si>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</si>
  <si>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</si>
  <si>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</si>
  <si>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</si>
  <si>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</si>
  <si>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</si>
  <si>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</si>
  <si>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</si>
  <si>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</si>
  <si>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</si>
  <si>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</si>
  <si>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</si>
  <si>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</si>
  <si>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</si>
  <si>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</si>
  <si>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</si>
  <si>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</si>
  <si>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</si>
  <si>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</si>
  <si>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</si>
  <si>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</si>
  <si>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</si>
  <si>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</si>
  <si>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</si>
  <si>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</si>
  <si>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</si>
  <si>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</si>
  <si>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</si>
  <si>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</si>
  <si>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</si>
  <si>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</si>
  <si>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</si>
  <si>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</si>
  <si>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</si>
  <si>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</si>
  <si>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</si>
  <si>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</si>
  <si>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</si>
  <si>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</si>
  <si>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</si>
  <si>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</si>
  <si>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</si>
  <si>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</si>
  <si>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</si>
  <si>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</si>
  <si>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</si>
  <si>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</si>
  <si>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</si>
  <si>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</si>
  <si>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</si>
  <si>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</si>
  <si>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</si>
  <si>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</si>
  <si>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</si>
  <si>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</si>
  <si>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</si>
  <si>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</si>
  <si>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</si>
  <si>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</si>
  <si>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</si>
  <si>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</si>
  <si>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</si>
  <si>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</si>
  <si>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</si>
  <si>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</si>
  <si>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</si>
  <si>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</si>
  <si>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</si>
  <si>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</si>
  <si>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</si>
  <si>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</si>
  <si>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</si>
  <si>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</si>
  <si>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</si>
  <si>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</si>
  <si>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</si>
  <si>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</si>
  <si>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</si>
  <si>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</si>
  <si>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</si>
  <si>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</si>
  <si>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</si>
  <si>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</si>
  <si>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</si>
  <si>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</si>
  <si>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</si>
  <si>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</si>
  <si>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</si>
  <si>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</si>
  <si>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</si>
  <si>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</si>
  <si>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</si>
  <si>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</si>
  <si>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</si>
  <si>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</si>
  <si>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</si>
  <si>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</si>
  <si>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</si>
  <si>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</si>
  <si>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</si>
  <si>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</si>
  <si>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</si>
  <si>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</si>
  <si>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</si>
  <si>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</si>
  <si>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</si>
  <si>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</si>
  <si>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</si>
  <si>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</si>
  <si>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</si>
  <si>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</si>
  <si>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</si>
  <si>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</si>
  <si>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</si>
  <si>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</si>
  <si>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</si>
  <si>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</si>
  <si>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</si>
  <si>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</si>
  <si>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</si>
  <si>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</si>
  <si>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</si>
  <si>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</si>
  <si>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</si>
  <si>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</si>
  <si>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</si>
  <si>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</si>
  <si>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</si>
  <si>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</si>
  <si>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</si>
  <si>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</si>
  <si>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</si>
  <si>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</si>
  <si>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</si>
  <si>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</si>
  <si>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</si>
  <si>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</si>
  <si>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</si>
  <si>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</si>
  <si>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</si>
  <si>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</si>
  <si>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</si>
  <si>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</si>
  <si>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</si>
  <si>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</si>
  <si>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</si>
  <si>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</si>
  <si>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</si>
  <si>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</si>
  <si>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</si>
  <si>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</si>
  <si>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</si>
  <si>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</si>
  <si>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</si>
  <si>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</si>
  <si>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</si>
  <si>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</si>
  <si>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</si>
  <si>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</si>
  <si>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</si>
  <si>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</si>
  <si>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</si>
  <si>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</si>
  <si>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</si>
  <si>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</si>
  <si>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</si>
  <si>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</si>
  <si>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</si>
  <si>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</si>
  <si>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</si>
  <si>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</si>
  <si>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</si>
  <si>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</si>
  <si>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</si>
  <si>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</si>
  <si>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</si>
  <si>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</si>
  <si>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</si>
  <si>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</si>
  <si>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</si>
  <si>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</si>
  <si>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</si>
  <si>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</si>
  <si>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</si>
  <si>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</si>
  <si>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</si>
  <si>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</si>
  <si>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</si>
  <si>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</si>
  <si>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</si>
  <si>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</si>
  <si>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</si>
  <si>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</si>
  <si>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</si>
  <si>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</si>
  <si>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</si>
  <si>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</si>
  <si>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</si>
  <si>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</si>
  <si>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</si>
  <si>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</si>
  <si>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</si>
  <si>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</si>
  <si>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</si>
  <si>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</si>
  <si>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</si>
  <si>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</si>
  <si>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</si>
  <si>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</si>
  <si>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</si>
  <si>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</si>
  <si>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</si>
  <si>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</si>
  <si>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</si>
  <si>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</si>
  <si>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</si>
  <si>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</si>
  <si>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</si>
  <si>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</si>
  <si>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</si>
  <si>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</si>
  <si>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</si>
  <si>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</si>
  <si>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</si>
  <si>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</si>
  <si>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</si>
  <si>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</si>
  <si>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</si>
  <si>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</si>
  <si>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</si>
  <si>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</si>
  <si>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</si>
  <si>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</si>
  <si>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</si>
  <si>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</si>
  <si>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</si>
  <si>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</si>
  <si>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</si>
  <si>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</si>
  <si>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</si>
  <si>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</si>
  <si>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</si>
  <si>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</si>
  <si>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</si>
  <si>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</si>
  <si>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</si>
  <si>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</si>
  <si>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</si>
  <si>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</si>
  <si>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</si>
  <si>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</si>
  <si>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</si>
  <si>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</si>
  <si>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</si>
  <si>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</si>
  <si>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</si>
  <si>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</si>
  <si>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</si>
  <si>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</si>
  <si>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</si>
  <si>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</si>
  <si>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</si>
  <si>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</si>
  <si>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</si>
  <si>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</si>
  <si>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</si>
  <si>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</si>
  <si>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</si>
  <si>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</si>
  <si>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</si>
  <si>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</si>
  <si>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</si>
  <si>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</si>
  <si>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</si>
  <si>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</si>
  <si>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</si>
  <si>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</si>
  <si>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</si>
  <si>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</si>
  <si>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</si>
  <si>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</si>
  <si>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</si>
  <si>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</si>
  <si>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</si>
  <si>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</si>
  <si>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</si>
  <si>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</si>
  <si>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</si>
  <si>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</si>
  <si>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</si>
  <si>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</si>
  <si>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</si>
  <si>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</si>
  <si>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</si>
  <si>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</si>
  <si>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</si>
  <si>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</si>
  <si>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</si>
  <si>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</si>
  <si>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</si>
  <si>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</si>
  <si>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</si>
  <si>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</si>
  <si>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</si>
  <si>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</si>
  <si>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</si>
  <si>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</si>
  <si>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</si>
  <si>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</si>
  <si>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</si>
  <si>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</si>
  <si>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</si>
  <si>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</si>
  <si>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</si>
  <si>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</si>
  <si>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</si>
  <si>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</si>
  <si>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</si>
  <si>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</si>
  <si>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</si>
  <si>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</si>
  <si>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</si>
  <si>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</si>
  <si>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</si>
  <si>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</si>
  <si>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</si>
  <si>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</si>
  <si>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</si>
  <si>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</si>
  <si>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</si>
  <si>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</si>
  <si>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</si>
  <si>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</si>
  <si>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</si>
  <si>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</si>
  <si>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</si>
  <si>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</si>
  <si>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</si>
  <si>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</si>
  <si>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</si>
  <si>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</si>
  <si>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</si>
  <si>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</si>
  <si>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</si>
  <si>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</si>
  <si>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</si>
  <si>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</si>
  <si>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</si>
  <si>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</si>
  <si>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</si>
  <si>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</si>
  <si>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</si>
  <si>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</si>
  <si>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</si>
  <si>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</si>
  <si>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</si>
  <si>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</si>
  <si>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</si>
  <si>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</si>
  <si>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</si>
  <si>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</si>
  <si>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</si>
  <si>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</si>
  <si>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</si>
  <si>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</si>
  <si>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</si>
  <si>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</si>
  <si>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</si>
  <si>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</si>
  <si>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</si>
  <si>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</si>
  <si>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</si>
  <si>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</si>
  <si>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</si>
  <si>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</si>
  <si>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</si>
  <si>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</si>
  <si>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</si>
  <si>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</si>
  <si>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</si>
  <si>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</si>
  <si>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</si>
  <si>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</si>
  <si>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</si>
  <si>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</si>
  <si>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</si>
  <si>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</si>
  <si>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</si>
  <si>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</si>
  <si>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</si>
  <si>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</si>
  <si>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</si>
  <si>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</si>
  <si>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</si>
  <si>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</si>
  <si>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</si>
  <si>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</si>
  <si>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</si>
  <si>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</si>
  <si>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</si>
  <si>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</si>
  <si>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</si>
  <si>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</si>
  <si>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</si>
  <si>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</si>
  <si>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</si>
  <si>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</si>
  <si>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</si>
  <si>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</si>
  <si>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</si>
  <si>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</si>
  <si>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</si>
  <si>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</si>
  <si>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</si>
  <si>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</si>
  <si>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</si>
  <si>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</si>
  <si>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</si>
  <si>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</si>
  <si>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</si>
  <si>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</si>
  <si>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</si>
  <si>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</si>
  <si>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</si>
  <si>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</si>
  <si>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</si>
  <si>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</si>
  <si>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</si>
  <si>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</si>
  <si>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</si>
  <si>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</si>
  <si>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</si>
  <si>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</si>
  <si>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</si>
  <si>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</si>
  <si>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</si>
  <si>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</si>
  <si>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</si>
  <si>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</si>
  <si>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</si>
  <si>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</si>
  <si>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</si>
  <si>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</si>
  <si>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</si>
  <si>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</si>
  <si>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</si>
  <si>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</si>
  <si>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</si>
  <si>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</si>
  <si>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</si>
  <si>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</si>
  <si>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</si>
  <si>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</si>
  <si>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</si>
  <si>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</si>
  <si>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</si>
  <si>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</si>
  <si>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</si>
  <si>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</si>
  <si>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</si>
  <si>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</si>
  <si>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</si>
  <si>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</si>
  <si>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</si>
  <si>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</si>
  <si>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</si>
  <si>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</si>
  <si>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</si>
  <si>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</si>
  <si>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</si>
  <si>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</si>
  <si>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</si>
  <si>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</si>
  <si>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</si>
  <si>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</si>
  <si>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</si>
  <si>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</si>
  <si>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</si>
  <si>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</si>
  <si>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</si>
  <si>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</si>
  <si>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</si>
  <si>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</si>
  <si>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</si>
  <si>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</si>
  <si>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</si>
  <si>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</si>
  <si>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</si>
  <si>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</si>
  <si>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</si>
  <si>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</si>
  <si>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</si>
  <si>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</si>
  <si>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</si>
  <si>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</si>
  <si>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</si>
  <si>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</si>
  <si>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</si>
  <si>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</si>
  <si>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</si>
  <si>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</si>
  <si>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</si>
  <si>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</si>
  <si>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</si>
  <si>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</si>
  <si>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</si>
  <si>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</si>
  <si>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</si>
  <si>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</si>
  <si>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</si>
  <si>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</si>
  <si>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</si>
  <si>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</si>
  <si>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</si>
  <si>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</si>
  <si>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</si>
  <si>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</si>
  <si>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</si>
  <si>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</si>
  <si>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</si>
  <si>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</si>
  <si>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</si>
  <si>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</si>
  <si>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</si>
  <si>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</si>
  <si>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</si>
  <si>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</si>
  <si>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</si>
  <si>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</si>
  <si>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</si>
  <si>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</si>
  <si>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</si>
  <si>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</si>
  <si>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</si>
  <si>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</si>
  <si>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</si>
  <si>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</si>
  <si>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</si>
  <si>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</si>
  <si>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</si>
  <si>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</si>
  <si>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</si>
  <si>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</si>
  <si>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</si>
  <si>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</si>
  <si>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</si>
  <si>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</si>
  <si>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</si>
  <si>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</si>
  <si>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</si>
  <si>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</si>
  <si>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</si>
  <si>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</si>
  <si>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</si>
  <si>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</si>
  <si>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</si>
  <si>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</si>
  <si>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</si>
  <si>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</si>
  <si>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</si>
  <si>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</si>
  <si>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</si>
  <si>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</si>
  <si>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</si>
  <si>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</si>
  <si>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</si>
  <si>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</si>
  <si>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</si>
  <si>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</si>
  <si>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</si>
  <si>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</si>
  <si>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</si>
  <si>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</si>
  <si>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</si>
  <si>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</si>
  <si>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</si>
  <si>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</si>
  <si>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</si>
  <si>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</si>
  <si>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</si>
  <si>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</si>
  <si>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</si>
  <si>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</si>
  <si>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</si>
  <si>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</si>
  <si>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</si>
  <si>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</si>
  <si>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</si>
  <si>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</si>
  <si>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</si>
  <si>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</si>
  <si>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</si>
  <si>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</si>
  <si>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</si>
  <si>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</si>
  <si>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</si>
  <si>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</si>
  <si>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</si>
  <si>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</si>
  <si>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</si>
  <si>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</si>
  <si>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</si>
  <si>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</si>
  <si>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</si>
  <si>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</si>
  <si>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</si>
  <si>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</si>
  <si>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</si>
  <si>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</si>
  <si>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</si>
  <si>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</si>
  <si>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</si>
  <si>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</si>
  <si>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</si>
  <si>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</si>
  <si>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</si>
  <si>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</si>
  <si>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</si>
  <si>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</si>
  <si>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</si>
  <si>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</si>
  <si>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</si>
  <si>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</si>
  <si>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</si>
  <si>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</si>
  <si>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</si>
  <si>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</si>
  <si>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</si>
  <si>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</si>
  <si>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</si>
  <si>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</si>
  <si>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</si>
  <si>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</si>
  <si>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</si>
  <si>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</si>
  <si>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</si>
  <si>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</si>
  <si>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</si>
  <si>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</si>
  <si>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</si>
  <si>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</si>
  <si>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</si>
  <si>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</si>
  <si>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</si>
  <si>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</si>
  <si>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</si>
  <si>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</si>
  <si>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</si>
  <si>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</si>
  <si>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</si>
  <si>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</si>
  <si>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</si>
  <si>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</si>
  <si>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</si>
  <si>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</si>
  <si>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</si>
  <si>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</si>
  <si>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</si>
  <si>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</si>
  <si>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</si>
  <si>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</si>
  <si>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</si>
  <si>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</si>
  <si>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</si>
  <si>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</si>
  <si>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</si>
  <si>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</si>
  <si>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</si>
  <si>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</si>
  <si>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</si>
  <si>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</si>
  <si>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</si>
  <si>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</si>
  <si>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</si>
  <si>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</si>
  <si>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</si>
  <si>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</si>
  <si>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</si>
  <si>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</si>
  <si>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</si>
  <si>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</si>
  <si>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</si>
  <si>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</si>
  <si>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</si>
  <si>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</si>
  <si>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</si>
  <si>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</si>
  <si>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</si>
  <si>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</si>
  <si>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</si>
  <si>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</si>
  <si>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</si>
  <si>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</si>
  <si>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</si>
  <si>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</si>
  <si>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</si>
  <si>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</si>
  <si>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</si>
  <si>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</si>
  <si>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</si>
  <si>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</si>
  <si>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</si>
  <si>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</si>
  <si>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</si>
  <si>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</si>
  <si>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</si>
  <si>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</si>
  <si>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</si>
  <si>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</si>
  <si>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</si>
  <si>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</si>
  <si>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</si>
  <si>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</si>
  <si>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</si>
  <si>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</si>
  <si>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</si>
  <si>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</si>
  <si>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</si>
  <si>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</si>
  <si>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</si>
  <si>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</si>
  <si>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</si>
  <si>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</si>
  <si>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</si>
  <si>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</si>
  <si>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</si>
  <si>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</si>
  <si>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</si>
  <si>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</si>
  <si>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</si>
  <si>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</si>
  <si>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</si>
  <si>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</si>
  <si>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</si>
  <si>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</si>
  <si>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</si>
  <si>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</si>
  <si>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</si>
  <si>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</si>
  <si>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</si>
  <si>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</si>
  <si>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</si>
  <si>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</si>
  <si>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</si>
  <si>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</si>
  <si>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</si>
  <si>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</si>
  <si>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</si>
  <si>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</si>
  <si>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</si>
  <si>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</si>
  <si>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</si>
  <si>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</si>
  <si>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</si>
  <si>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</si>
  <si>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</si>
  <si>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</si>
  <si>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</si>
  <si>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</si>
  <si>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</si>
  <si>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</si>
  <si>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</si>
  <si>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</si>
  <si>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</si>
  <si>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</si>
  <si>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</si>
  <si>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</si>
  <si>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</si>
  <si>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</si>
  <si>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</si>
  <si>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</si>
  <si>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</si>
  <si>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</si>
  <si>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</si>
  <si>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</si>
  <si>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</si>
  <si>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</si>
  <si>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</si>
  <si>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</si>
  <si>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</si>
  <si>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</si>
  <si>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</si>
  <si>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</si>
  <si>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</si>
  <si>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</si>
  <si>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</si>
  <si>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</si>
  <si>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</si>
  <si>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</si>
  <si>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</si>
  <si>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</si>
  <si>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</si>
  <si>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</si>
  <si>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</si>
  <si>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</si>
  <si>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</si>
  <si>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</si>
  <si>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</si>
  <si>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</si>
  <si>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</si>
  <si>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</si>
  <si>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</si>
  <si>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</si>
  <si>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</si>
  <si>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</si>
  <si>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</si>
  <si>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</si>
  <si>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</si>
  <si>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</si>
  <si>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</si>
  <si>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</si>
  <si>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</si>
  <si>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</si>
  <si>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</si>
  <si>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</si>
  <si>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</si>
  <si>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</si>
  <si>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</si>
  <si>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</si>
  <si>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</si>
  <si>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</si>
  <si>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</si>
  <si>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</si>
  <si>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</si>
  <si>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</si>
  <si>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</si>
  <si>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</si>
  <si>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</si>
  <si>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</si>
  <si>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</si>
  <si>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</si>
  <si>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</si>
  <si>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</si>
  <si>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</si>
  <si>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</si>
  <si>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</si>
  <si>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</si>
  <si>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</si>
  <si>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</si>
  <si>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</si>
  <si>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</si>
  <si>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</si>
  <si>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</si>
  <si>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</si>
  <si>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</si>
  <si>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</si>
  <si>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</si>
  <si>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</si>
  <si>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</si>
  <si>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</si>
  <si>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</si>
  <si>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</si>
  <si>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</si>
  <si>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</si>
  <si>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</si>
  <si>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</si>
  <si>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</si>
  <si>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</si>
  <si>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</si>
  <si>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</si>
  <si>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</si>
  <si>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</si>
  <si>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</si>
  <si>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</si>
  <si>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</si>
  <si>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</si>
  <si>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</si>
  <si>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</si>
  <si>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</si>
  <si>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</si>
  <si>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</si>
  <si>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</si>
  <si>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</si>
  <si>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</si>
  <si>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</si>
  <si>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</si>
  <si>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</si>
  <si>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</si>
  <si>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</si>
  <si>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</si>
  <si>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</si>
  <si>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</si>
  <si>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</si>
  <si>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</si>
  <si>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</si>
  <si>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</si>
  <si>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</si>
  <si>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</si>
  <si>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</si>
  <si>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</si>
  <si>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</si>
  <si>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</si>
  <si>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</si>
  <si>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</si>
  <si>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</si>
  <si>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</si>
  <si>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</si>
  <si>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</si>
  <si>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</si>
  <si>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</si>
  <si>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</si>
  <si>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</si>
  <si>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</si>
  <si>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</si>
  <si>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</si>
  <si>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</si>
  <si>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</si>
  <si>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</si>
  <si>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</si>
  <si>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</si>
  <si>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</si>
  <si>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</si>
  <si>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</si>
  <si>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</si>
  <si>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</si>
  <si>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</si>
  <si>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</si>
  <si>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</si>
  <si>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</si>
  <si>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</si>
  <si>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</si>
  <si>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</si>
  <si>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</si>
  <si>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</si>
  <si>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</si>
  <si>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</si>
  <si>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</si>
  <si>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</si>
  <si>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</si>
  <si>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</si>
  <si>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</si>
  <si>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</si>
  <si>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</si>
  <si>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</si>
  <si>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</si>
  <si>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</si>
  <si>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</si>
  <si>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</si>
  <si>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</si>
  <si>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</si>
  <si>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</si>
  <si>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</si>
  <si>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</si>
  <si>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</si>
  <si>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</si>
  <si>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</si>
  <si>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</si>
  <si>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</si>
  <si>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</si>
  <si>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</si>
  <si>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</si>
  <si>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</si>
  <si>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</si>
  <si>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</si>
  <si>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</si>
  <si>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</si>
  <si>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</si>
  <si>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</si>
  <si>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</si>
  <si>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</si>
  <si>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</si>
  <si>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</si>
  <si>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</si>
  <si>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</si>
  <si>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</si>
  <si>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</si>
  <si>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</si>
  <si>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</si>
  <si>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</si>
  <si>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</si>
  <si>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</si>
  <si>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</si>
  <si>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</si>
  <si>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</si>
  <si>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</si>
  <si>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</si>
  <si>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</si>
  <si>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</si>
  <si>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</si>
  <si>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</si>
  <si>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</si>
  <si>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</si>
  <si>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</si>
  <si>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</si>
  <si>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</si>
  <si>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</si>
  <si>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</si>
  <si>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</si>
  <si>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</si>
  <si>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</si>
  <si>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</si>
  <si>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</si>
  <si>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</si>
  <si>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</si>
  <si>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</si>
  <si>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</si>
  <si>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</si>
  <si>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</si>
  <si>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</si>
  <si>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</si>
  <si>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</si>
  <si>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</si>
  <si>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</si>
  <si>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</si>
  <si>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</si>
  <si>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</si>
  <si>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</si>
  <si>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</si>
  <si>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</si>
  <si>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</si>
  <si>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</si>
  <si>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</si>
  <si>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</si>
  <si>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</si>
  <si>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</si>
  <si>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</si>
  <si>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</si>
  <si>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</si>
  <si>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</si>
  <si>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</si>
  <si>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</si>
  <si>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</si>
  <si>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</si>
  <si>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</si>
  <si>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</si>
  <si>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</si>
  <si>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</si>
  <si>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</si>
  <si>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</si>
  <si>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</si>
  <si>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</si>
  <si>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</si>
  <si>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</si>
  <si>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</si>
  <si>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</si>
  <si>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</si>
  <si>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</si>
  <si>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</si>
  <si>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</si>
  <si>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</si>
  <si>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</si>
  <si>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</si>
  <si>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</si>
  <si>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</si>
  <si>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</si>
  <si>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</si>
  <si>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</si>
  <si>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</si>
  <si>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</si>
  <si>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</si>
  <si>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</si>
  <si>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</si>
  <si>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</si>
  <si>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</si>
  <si>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</si>
  <si>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</si>
  <si>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</si>
  <si>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</si>
  <si>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</si>
  <si>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</si>
  <si>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</si>
  <si>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</si>
  <si>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</si>
  <si>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</si>
  <si>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</si>
  <si>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</si>
  <si>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</si>
  <si>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</si>
  <si>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</si>
  <si>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</si>
  <si>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</si>
  <si>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</si>
  <si>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</si>
  <si>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</si>
  <si>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</si>
  <si>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</si>
  <si>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</si>
  <si>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</si>
  <si>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</si>
  <si>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</si>
  <si>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</si>
  <si>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</si>
  <si>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</si>
  <si>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</si>
  <si>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</si>
  <si>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</si>
  <si>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</si>
  <si>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</si>
  <si>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</si>
  <si>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</si>
  <si>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</si>
  <si>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</si>
  <si>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</si>
  <si>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</si>
  <si>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</si>
  <si>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</si>
  <si>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</si>
  <si>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</si>
  <si>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</si>
  <si>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</si>
  <si>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</si>
  <si>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</si>
  <si>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</si>
  <si>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</si>
  <si>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</si>
  <si>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</si>
  <si>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</si>
  <si>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</si>
  <si>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</si>
  <si>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</si>
  <si>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</si>
  <si>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</si>
  <si>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</si>
  <si>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</si>
  <si>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</si>
  <si>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</si>
  <si>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</si>
  <si>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</si>
  <si>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</si>
  <si>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</si>
  <si>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</si>
  <si>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</si>
  <si>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</si>
  <si>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</si>
  <si>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</si>
  <si>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</si>
  <si>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</si>
  <si>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</si>
  <si>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</si>
  <si>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</si>
  <si>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</si>
  <si>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</si>
  <si>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</si>
  <si>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</si>
  <si>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</si>
  <si>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</si>
  <si>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</si>
  <si>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</si>
  <si>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</si>
  <si>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</si>
  <si>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</si>
  <si>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</si>
  <si>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</si>
  <si>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</si>
  <si>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</si>
  <si>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</si>
  <si>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</si>
  <si>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</si>
  <si>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</si>
  <si>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</si>
  <si>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</si>
  <si>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</si>
  <si>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</si>
  <si>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</si>
  <si>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</si>
  <si>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</si>
  <si>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</si>
  <si>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</si>
  <si>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</si>
  <si>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</si>
  <si>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</si>
  <si>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</si>
  <si>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</si>
  <si>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</si>
  <si>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</si>
  <si>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</si>
  <si>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</si>
  <si>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</si>
  <si>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</si>
  <si>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</si>
  <si>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</si>
  <si>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</si>
  <si>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</si>
  <si>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</si>
  <si>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</si>
  <si>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</si>
  <si>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</si>
  <si>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</si>
  <si>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</si>
  <si>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</si>
  <si>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</si>
  <si>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</si>
  <si>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</si>
  <si>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</si>
  <si>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</si>
  <si>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</si>
  <si>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</si>
  <si>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</si>
  <si>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</si>
  <si>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</si>
  <si>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</si>
  <si>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</si>
  <si>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</si>
  <si>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</si>
  <si>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</si>
  <si>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</si>
  <si>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</si>
  <si>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</si>
  <si>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</si>
  <si>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</si>
  <si>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</si>
  <si>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</si>
  <si>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</si>
  <si>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</si>
  <si>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</si>
  <si>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</si>
  <si>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</si>
  <si>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</si>
  <si>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</si>
  <si>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</si>
  <si>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</si>
  <si>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</si>
  <si>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</si>
  <si>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</si>
  <si>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</si>
  <si>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</si>
  <si>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</si>
  <si>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</si>
  <si>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</si>
  <si>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</si>
  <si>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</si>
  <si>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</si>
  <si>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</si>
  <si>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</si>
  <si>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</si>
  <si>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</si>
  <si>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</si>
  <si>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</si>
  <si>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</si>
  <si>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</si>
  <si>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</si>
  <si>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</si>
  <si>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</si>
  <si>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</si>
  <si>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</si>
  <si>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</si>
  <si>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</si>
  <si>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</si>
  <si>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</si>
  <si>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</si>
  <si>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</si>
  <si>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</si>
  <si>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</si>
  <si>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</si>
  <si>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</si>
  <si>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</si>
  <si>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</si>
  <si>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</si>
  <si>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</si>
  <si>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</si>
  <si>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</si>
  <si>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</si>
  <si>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</si>
  <si>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</si>
  <si>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</si>
  <si>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</si>
  <si>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</si>
  <si>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</si>
  <si>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</si>
  <si>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</si>
  <si>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</si>
  <si>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</si>
  <si>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</si>
  <si>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</si>
  <si>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</si>
  <si>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</si>
  <si>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</si>
  <si>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</si>
  <si>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</si>
  <si>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</si>
  <si>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</si>
  <si>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</si>
  <si>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</si>
  <si>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</si>
  <si>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</si>
  <si>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</si>
  <si>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</si>
  <si>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</si>
  <si>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</si>
  <si>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</si>
  <si>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</si>
  <si>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</si>
  <si>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</si>
  <si>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</si>
  <si>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</si>
  <si>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</si>
  <si>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</si>
  <si>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</si>
  <si>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</si>
  <si>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</si>
  <si>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</si>
  <si>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</si>
  <si>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</si>
  <si>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</si>
  <si>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</si>
  <si>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</si>
  <si>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</si>
  <si>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</si>
  <si>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</si>
  <si>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</si>
  <si>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</si>
  <si>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</si>
  <si>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</si>
  <si>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</si>
  <si>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</si>
  <si>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</si>
  <si>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</si>
  <si>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</si>
  <si>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</si>
  <si>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</si>
  <si>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</si>
  <si>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</si>
  <si>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</si>
  <si>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</si>
  <si>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</si>
  <si>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</si>
  <si>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</si>
  <si>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</si>
  <si>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</si>
  <si>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</si>
  <si>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</si>
  <si>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</si>
  <si>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</si>
  <si>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</si>
  <si>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</si>
  <si>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</si>
  <si>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</si>
  <si>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</si>
  <si>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</si>
  <si>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</si>
  <si>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</si>
  <si>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</si>
  <si>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</si>
  <si>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</si>
  <si>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</si>
  <si>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</si>
  <si>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</si>
  <si>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</si>
  <si>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</si>
  <si>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</si>
  <si>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</si>
  <si>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</si>
  <si>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</si>
  <si>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</si>
  <si>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</si>
  <si>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</si>
  <si>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</si>
  <si>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</si>
  <si>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</si>
  <si>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</si>
  <si>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</si>
  <si>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</si>
  <si>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</si>
  <si>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</si>
  <si>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</si>
  <si>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</si>
  <si>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</si>
  <si>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</si>
  <si>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</si>
  <si>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</si>
  <si>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</si>
  <si>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</si>
  <si>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</si>
  <si>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</si>
  <si>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</si>
  <si>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</si>
  <si>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</si>
  <si>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</si>
  <si>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</si>
  <si>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</si>
  <si>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</si>
  <si>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</si>
  <si>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</si>
  <si>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</si>
  <si>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</si>
  <si>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</si>
  <si>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</si>
  <si>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</si>
  <si>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</si>
  <si>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</si>
  <si>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</si>
  <si>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</si>
  <si>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</si>
  <si>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</si>
  <si>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</si>
  <si>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</si>
  <si>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</si>
  <si>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</si>
  <si>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</si>
  <si>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</si>
  <si>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</si>
  <si>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</si>
  <si>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</si>
  <si>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</si>
  <si>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</si>
  <si>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</si>
  <si>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</si>
  <si>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</si>
  <si>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</si>
  <si>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</si>
  <si>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</si>
  <si>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</si>
  <si>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</si>
  <si>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</si>
  <si>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</si>
  <si>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</si>
  <si>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</si>
  <si>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</si>
  <si>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</si>
  <si>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</si>
  <si>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</si>
  <si>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</si>
  <si>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</si>
  <si>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</si>
  <si>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</si>
  <si>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</si>
  <si>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</si>
  <si>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</si>
  <si>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</si>
  <si>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</si>
  <si>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</si>
  <si>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</si>
  <si>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</si>
  <si>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</si>
  <si>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</si>
  <si>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</si>
  <si>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</si>
  <si>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</si>
  <si>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</si>
  <si>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</si>
  <si>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</si>
  <si>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</si>
  <si>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</si>
  <si>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</si>
  <si>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</si>
  <si>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</si>
  <si>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</si>
  <si>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</si>
  <si>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</si>
  <si>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</si>
  <si>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</si>
  <si>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</si>
  <si>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</si>
  <si>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</si>
  <si>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</si>
  <si>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</si>
  <si>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</si>
  <si>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</si>
  <si>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</si>
  <si>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</si>
  <si>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</si>
  <si>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</si>
  <si>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</si>
  <si>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</si>
  <si>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</si>
  <si>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</si>
  <si>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</si>
  <si>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</si>
  <si>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</si>
  <si>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</si>
  <si>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</si>
  <si>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</si>
  <si>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</si>
  <si>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</si>
  <si>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</si>
  <si>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</si>
  <si>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</si>
  <si>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</si>
  <si>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</si>
  <si>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</si>
  <si>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</si>
  <si>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</si>
  <si>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</si>
  <si>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</si>
  <si>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</si>
  <si>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</si>
  <si>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</si>
  <si>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</si>
  <si>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</si>
  <si>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</si>
  <si>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</si>
  <si>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</si>
  <si>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</si>
  <si>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</si>
  <si>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</si>
  <si>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</si>
  <si>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</si>
  <si>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</si>
  <si>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</si>
  <si>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</si>
  <si>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</si>
  <si>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</si>
  <si>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</si>
  <si>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</si>
  <si>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</si>
  <si>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</si>
  <si>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</si>
  <si>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</si>
  <si>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</si>
  <si>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</si>
  <si>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</si>
  <si>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</si>
  <si>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</si>
  <si>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</si>
  <si>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</si>
  <si>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</si>
  <si>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</si>
  <si>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</si>
  <si>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</si>
  <si>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</si>
  <si>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</si>
  <si>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</si>
  <si>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</si>
  <si>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</si>
  <si>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</si>
  <si>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</si>
  <si>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</si>
  <si>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</si>
  <si>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</si>
  <si>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</si>
  <si>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</si>
  <si>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</si>
  <si>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</si>
  <si>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</si>
  <si>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</si>
  <si>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</si>
  <si>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</si>
  <si>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</si>
  <si>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</si>
  <si>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</si>
  <si>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</si>
  <si>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</si>
  <si>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</si>
  <si>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</si>
  <si>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</si>
  <si>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</si>
  <si>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</si>
  <si>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</si>
  <si>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</si>
  <si>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</si>
  <si>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</si>
  <si>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</si>
  <si>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</si>
  <si>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</si>
  <si>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</si>
  <si>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</si>
  <si>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</si>
  <si>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</si>
  <si>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</si>
  <si>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</si>
  <si>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</si>
  <si>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</si>
  <si>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</si>
  <si>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</si>
  <si>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</si>
  <si>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</si>
  <si>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</si>
  <si>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</si>
  <si>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</si>
  <si>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</si>
  <si>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</si>
  <si>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</si>
  <si>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</si>
  <si>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</si>
  <si>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</si>
  <si>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</si>
  <si>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</si>
  <si>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</si>
  <si>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</si>
  <si>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</si>
  <si>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</si>
  <si>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</si>
  <si>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</si>
  <si>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</si>
  <si>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</si>
  <si>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</si>
  <si>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</si>
  <si>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</si>
  <si>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</si>
  <si>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</si>
  <si>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</si>
  <si>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</si>
  <si>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</si>
  <si>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</si>
  <si>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</si>
  <si>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</si>
  <si>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</si>
  <si>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</si>
  <si>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</si>
  <si>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</si>
  <si>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</si>
  <si>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</si>
  <si>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</si>
  <si>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</si>
  <si>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</si>
  <si>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</si>
  <si>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</si>
  <si>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</si>
  <si>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</si>
  <si>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</si>
  <si>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</si>
  <si>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</si>
  <si>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</si>
  <si>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</si>
  <si>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</si>
  <si>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</si>
  <si>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</si>
  <si>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</si>
  <si>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</si>
  <si>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</si>
  <si>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</si>
  <si>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</si>
  <si>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</si>
  <si>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</si>
  <si>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</si>
  <si>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</si>
  <si>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</si>
  <si>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</si>
  <si>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</si>
  <si>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</si>
  <si>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</si>
  <si>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</si>
  <si>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</si>
  <si>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</si>
  <si>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</si>
  <si>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</si>
  <si>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</si>
  <si>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</si>
  <si>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</si>
  <si>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</si>
  <si>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</si>
  <si>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</si>
  <si>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</si>
  <si>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</si>
  <si>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</si>
  <si>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</si>
  <si>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</si>
  <si>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</si>
  <si>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</si>
  <si>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</si>
  <si>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</si>
  <si>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</si>
  <si>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</si>
  <si>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</si>
  <si>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</si>
  <si>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</si>
  <si>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</si>
  <si>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</si>
  <si>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</si>
  <si>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</si>
  <si>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</si>
  <si>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</si>
  <si>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</si>
  <si>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</si>
  <si>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</si>
  <si>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</si>
  <si>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</si>
  <si>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</si>
  <si>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</si>
  <si>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</si>
  <si>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</si>
  <si>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</si>
  <si>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</si>
  <si>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</si>
  <si>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</si>
  <si>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</si>
  <si>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</si>
  <si>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</si>
  <si>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</si>
  <si>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</si>
  <si>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</si>
  <si>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</si>
  <si>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</si>
  <si>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</si>
  <si>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</si>
  <si>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</si>
  <si>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</si>
  <si>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</si>
  <si>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</si>
  <si>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</si>
  <si>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</si>
  <si>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</si>
  <si>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</si>
  <si>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</si>
  <si>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</si>
  <si>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</si>
  <si>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</si>
  <si>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</si>
  <si>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</si>
  <si>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</si>
  <si>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</si>
  <si>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</si>
  <si>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</si>
  <si>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</si>
  <si>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</si>
  <si>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</si>
  <si>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</si>
  <si>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</si>
  <si>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</si>
  <si>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</si>
  <si>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</si>
  <si>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</si>
  <si>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</si>
  <si>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</si>
  <si>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</si>
  <si>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</si>
  <si>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</si>
  <si>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</si>
  <si>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</si>
  <si>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</si>
  <si>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</si>
  <si>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</si>
  <si>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</si>
  <si>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</si>
  <si>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</si>
  <si>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</si>
  <si>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</si>
  <si>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</si>
  <si>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</si>
  <si>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</si>
  <si>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</si>
  <si>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</si>
  <si>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</si>
  <si>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</si>
  <si>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</si>
  <si>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</si>
  <si>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</si>
  <si>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</si>
  <si>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</si>
  <si>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</si>
  <si>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</si>
  <si>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</si>
  <si>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</si>
  <si>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</si>
  <si>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</si>
  <si>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</si>
  <si>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</si>
  <si>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</si>
  <si>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</si>
  <si>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</si>
  <si>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</si>
  <si>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</si>
  <si>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</si>
  <si>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</si>
  <si>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</si>
  <si>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</si>
  <si>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</si>
  <si>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</si>
  <si>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</si>
  <si>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</si>
  <si>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</si>
  <si>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</si>
  <si>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</si>
  <si>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</si>
  <si>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</si>
  <si>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</si>
  <si>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</si>
  <si>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</si>
  <si>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</si>
  <si>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</si>
  <si>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</si>
  <si>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</si>
  <si>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</si>
  <si>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</si>
  <si>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</si>
  <si>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</si>
  <si>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</si>
  <si>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</si>
  <si>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</si>
  <si>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</si>
  <si>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</si>
  <si>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</si>
  <si>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</si>
  <si>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</si>
  <si>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</si>
  <si>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</si>
  <si>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</si>
  <si>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</si>
  <si>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</si>
  <si>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</si>
  <si>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</si>
  <si>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</si>
  <si>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</si>
  <si>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</si>
  <si>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</si>
  <si>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</si>
  <si>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</si>
  <si>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</si>
  <si>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</si>
  <si>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</si>
  <si>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</si>
  <si>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</si>
  <si>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</si>
  <si>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</si>
  <si>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</si>
  <si>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</si>
  <si>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</si>
  <si>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</si>
  <si>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</si>
  <si>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</si>
  <si>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</si>
  <si>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</si>
  <si>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</si>
  <si>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</si>
  <si>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</si>
  <si>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</si>
  <si>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</si>
  <si>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</si>
  <si>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</si>
  <si>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</si>
  <si>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</si>
  <si>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</si>
  <si>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</si>
  <si>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</si>
  <si>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</si>
  <si>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</si>
  <si>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</si>
  <si>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</si>
  <si>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</si>
  <si>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</si>
  <si>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</si>
  <si>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</si>
  <si>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</si>
  <si>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</si>
  <si>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</si>
  <si>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</si>
  <si>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</si>
  <si>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</si>
  <si>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</si>
  <si>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</si>
  <si>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</si>
  <si>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</si>
  <si>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</si>
  <si>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</si>
  <si>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</si>
  <si>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</si>
  <si>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</si>
  <si>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</si>
  <si>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</si>
  <si>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</si>
  <si>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</si>
  <si>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</si>
  <si>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</si>
  <si>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</si>
  <si>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</si>
  <si>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</si>
  <si>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</si>
  <si>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</si>
  <si>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</si>
  <si>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</si>
  <si>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</si>
  <si>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</si>
  <si>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</si>
  <si>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</si>
  <si>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</si>
  <si>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</si>
  <si>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</si>
  <si>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</si>
  <si>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</si>
  <si>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</si>
  <si>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</si>
  <si>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</si>
  <si>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</si>
  <si>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</si>
  <si>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</si>
  <si>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</si>
  <si>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</si>
  <si>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</si>
  <si>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</si>
  <si>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</si>
  <si>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</si>
  <si>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</si>
  <si>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</si>
  <si>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</si>
  <si>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</si>
  <si>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</si>
  <si>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</si>
  <si>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</si>
  <si>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</si>
  <si>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</si>
  <si>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</si>
  <si>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</si>
  <si>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</si>
  <si>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</si>
  <si>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</si>
  <si>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</si>
  <si>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</si>
  <si>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</si>
  <si>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</si>
  <si>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</si>
  <si>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</si>
  <si>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</si>
  <si>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</si>
  <si>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</si>
  <si>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</si>
  <si>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</si>
  <si>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</si>
  <si>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</si>
  <si>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</si>
  <si>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</si>
  <si>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</si>
  <si>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</si>
  <si>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</si>
  <si>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</si>
  <si>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</si>
  <si>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</si>
  <si>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</si>
  <si>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</si>
  <si>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</si>
  <si>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</si>
  <si>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</si>
  <si>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</si>
  <si>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</si>
  <si>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</si>
  <si>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</si>
  <si>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</si>
  <si>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</si>
  <si>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</si>
  <si>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</si>
  <si>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</si>
  <si>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</si>
  <si>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</si>
  <si>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</si>
  <si>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</si>
  <si>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</si>
  <si>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</si>
  <si>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</si>
  <si>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</si>
  <si>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</si>
  <si>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</si>
  <si>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</si>
  <si>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</si>
  <si>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</si>
  <si>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</si>
  <si>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</si>
  <si>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</si>
  <si>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</si>
  <si>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</si>
  <si>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</si>
  <si>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</si>
  <si>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</si>
  <si>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</si>
  <si>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</si>
  <si>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</si>
  <si>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</si>
  <si>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</si>
  <si>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</si>
  <si>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</si>
  <si>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</si>
  <si>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</si>
  <si>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</si>
  <si>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</si>
  <si>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</si>
  <si>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</si>
  <si>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</si>
  <si>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</si>
  <si>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</si>
  <si>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</si>
  <si>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</si>
  <si>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</si>
  <si>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</si>
  <si>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</si>
  <si>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</si>
  <si>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</si>
  <si>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</si>
  <si>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</si>
  <si>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</si>
  <si>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</si>
  <si>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</si>
  <si>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</si>
  <si>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</si>
  <si>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</si>
  <si>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</si>
  <si>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</si>
  <si>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</si>
  <si>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</si>
  <si>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</si>
  <si>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</si>
  <si>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</si>
  <si>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</si>
  <si>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</si>
  <si>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</si>
  <si>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</si>
  <si>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</si>
  <si>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</si>
  <si>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</si>
  <si>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</si>
  <si>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</si>
  <si>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</si>
  <si>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</si>
  <si>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</si>
  <si>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</si>
  <si>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</si>
  <si>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</si>
  <si>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</si>
  <si>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</si>
  <si>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</si>
  <si>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</si>
  <si>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</si>
  <si>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</si>
  <si>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</si>
  <si>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</si>
  <si>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</si>
  <si>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</si>
  <si>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</si>
  <si>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</si>
  <si>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</si>
  <si>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</si>
  <si>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</si>
  <si>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</si>
  <si>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</si>
  <si>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</si>
  <si>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</si>
  <si>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</si>
  <si>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</si>
  <si>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</si>
  <si>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</si>
  <si>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</si>
  <si>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</si>
  <si>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</si>
  <si>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</si>
  <si>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</si>
  <si>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</si>
  <si>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</si>
  <si>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</si>
  <si>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</si>
  <si>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</si>
  <si>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</si>
  <si>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</si>
  <si>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</si>
  <si>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</si>
  <si>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</si>
  <si>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</si>
  <si>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</si>
  <si>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</si>
  <si>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</si>
  <si>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</si>
  <si>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</si>
  <si>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</si>
  <si>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</si>
  <si>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</si>
  <si>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</si>
  <si>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</si>
  <si>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</si>
  <si>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</si>
  <si>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</si>
  <si>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</si>
  <si>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</si>
  <si>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</si>
  <si>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</si>
  <si>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</si>
  <si>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</si>
  <si>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</si>
  <si>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</si>
  <si>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</si>
  <si>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</si>
  <si>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</si>
  <si>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</si>
  <si>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</si>
  <si>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</si>
  <si>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</si>
  <si>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</si>
  <si>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</si>
  <si>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</si>
  <si>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</si>
  <si>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</si>
  <si>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</si>
  <si>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</si>
  <si>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</si>
  <si>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</si>
  <si>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</si>
  <si>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</si>
  <si>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</si>
  <si>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</si>
  <si>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</si>
  <si>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</si>
  <si>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</si>
  <si>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</si>
  <si>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</si>
  <si>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</si>
  <si>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</si>
  <si>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</si>
  <si>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</si>
  <si>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</si>
  <si>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</si>
  <si>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</si>
  <si>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</si>
  <si>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</si>
  <si>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</si>
  <si>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</si>
  <si>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</si>
  <si>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</si>
  <si>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</si>
  <si>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</si>
  <si>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</si>
  <si>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</si>
  <si>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</si>
  <si>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</si>
  <si>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</si>
  <si>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</si>
  <si>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</si>
  <si>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</si>
  <si>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</si>
  <si>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</si>
  <si>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</si>
  <si>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</si>
  <si>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</si>
  <si>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</si>
  <si>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</si>
  <si>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</si>
  <si>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</si>
  <si>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</si>
  <si>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</si>
  <si>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</si>
  <si>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</si>
  <si>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</si>
  <si>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</si>
  <si>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</si>
  <si>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</si>
  <si>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</si>
  <si>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</si>
  <si>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</si>
  <si>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</si>
  <si>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</si>
  <si>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</si>
  <si>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</si>
  <si>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</si>
  <si>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</si>
  <si>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</si>
  <si>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</si>
  <si>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</si>
  <si>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</si>
  <si>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</si>
  <si>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</si>
  <si>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</si>
  <si>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</si>
  <si>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</si>
  <si>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</si>
  <si>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</si>
  <si>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</si>
  <si>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</si>
  <si>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</si>
  <si>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</si>
  <si>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</si>
  <si>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</si>
  <si>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</si>
  <si>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</si>
  <si>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</si>
  <si>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</si>
  <si>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</si>
  <si>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</si>
  <si>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</si>
  <si>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</si>
  <si>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</si>
  <si>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</si>
  <si>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</si>
  <si>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</si>
  <si>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</si>
  <si>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</si>
  <si>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</si>
  <si>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</si>
  <si>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</si>
  <si>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</si>
  <si>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</si>
  <si>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</si>
  <si>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</si>
  <si>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</si>
  <si>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</si>
  <si>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</si>
  <si>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</si>
  <si>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</si>
  <si>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</si>
  <si>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</si>
  <si>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</si>
  <si>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</si>
  <si>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</si>
  <si>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</si>
  <si>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</si>
  <si>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</si>
  <si>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</si>
  <si>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</si>
  <si>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</si>
  <si>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</si>
  <si>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</si>
  <si>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</si>
  <si>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</si>
  <si>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</si>
  <si>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</si>
  <si>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</si>
  <si>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</si>
  <si>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</si>
  <si>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</si>
  <si>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</si>
  <si>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</si>
  <si>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</si>
  <si>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</si>
  <si>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</si>
  <si>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</si>
  <si>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</si>
  <si>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</si>
  <si>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</si>
  <si>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</si>
  <si>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</si>
  <si>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</si>
  <si>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</si>
  <si>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</si>
  <si>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</si>
  <si>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</si>
  <si>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</si>
  <si>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</si>
  <si>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</si>
  <si>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</si>
  <si>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</si>
  <si>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</si>
  <si>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</si>
  <si>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</si>
  <si>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</si>
  <si>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</si>
  <si>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</si>
  <si>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</si>
  <si>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</si>
  <si>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</si>
  <si>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</si>
  <si>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</si>
  <si>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</si>
  <si>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</si>
  <si>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</si>
  <si>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</si>
  <si>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</si>
  <si>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</si>
  <si>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</si>
  <si>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</si>
  <si>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</si>
  <si>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</si>
  <si>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</si>
  <si>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</si>
  <si>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</si>
  <si>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</si>
  <si>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</si>
  <si>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</si>
  <si>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</si>
  <si>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</si>
  <si>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</si>
  <si>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</si>
  <si>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</si>
  <si>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</si>
  <si>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</si>
  <si>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</si>
  <si>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</si>
  <si>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</si>
  <si>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</si>
  <si>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</si>
  <si>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</si>
  <si>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</si>
  <si>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</si>
  <si>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</si>
  <si>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</si>
  <si>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</si>
  <si>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</si>
  <si>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</si>
  <si>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</si>
  <si>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</si>
  <si>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</si>
  <si>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</si>
  <si>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</si>
  <si>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</si>
  <si>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</si>
  <si>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</si>
  <si>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</si>
  <si>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</si>
  <si>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</si>
  <si>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</si>
  <si>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</si>
  <si>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</si>
  <si>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</si>
  <si>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</si>
  <si>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</si>
  <si>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</si>
  <si>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</si>
  <si>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</si>
  <si>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</si>
  <si>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</si>
  <si>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</si>
  <si>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</si>
  <si>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</si>
  <si>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</si>
  <si>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</si>
  <si>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</si>
  <si>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</si>
  <si>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</si>
  <si>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</si>
  <si>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</si>
  <si>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</si>
  <si>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</si>
  <si>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</si>
  <si>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</si>
  <si>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</si>
  <si>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</si>
  <si>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</si>
  <si>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</si>
  <si>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</si>
  <si>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</si>
  <si>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</si>
  <si>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</si>
  <si>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</si>
  <si>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</si>
  <si>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</si>
  <si>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</si>
  <si>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</si>
  <si>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</si>
  <si>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</si>
  <si>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</si>
  <si>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</si>
  <si>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</si>
  <si>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</si>
  <si>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</si>
  <si>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</si>
  <si>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</si>
  <si>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</si>
  <si>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</si>
  <si>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</si>
  <si>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</si>
  <si>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</si>
  <si>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</si>
  <si>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</si>
  <si>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</si>
  <si>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</si>
  <si>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</si>
  <si>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</si>
  <si>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</si>
  <si>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</si>
  <si>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</si>
  <si>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</si>
  <si>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</si>
  <si>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</si>
  <si>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</si>
  <si>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</si>
  <si>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</si>
  <si>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</si>
  <si>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</si>
  <si>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</si>
  <si>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</si>
  <si>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</si>
  <si>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</si>
  <si>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</si>
  <si>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</si>
  <si>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</si>
  <si>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</si>
  <si>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</si>
  <si>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</si>
  <si>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</si>
  <si>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</si>
  <si>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</si>
  <si>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</si>
  <si>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</si>
  <si>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</si>
  <si>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</si>
  <si>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</si>
  <si>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</si>
  <si>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</si>
  <si>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</si>
  <si>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</si>
  <si>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</si>
  <si>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</si>
  <si>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</si>
  <si>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</si>
  <si>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</si>
  <si>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</si>
  <si>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</si>
  <si>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</si>
  <si>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</si>
  <si>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</si>
  <si>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</si>
  <si>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</si>
  <si>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</si>
  <si>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</si>
  <si>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</si>
  <si>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</si>
  <si>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</si>
  <si>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</si>
  <si>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</si>
  <si>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</si>
  <si>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</si>
  <si>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</si>
  <si>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</si>
  <si>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</si>
  <si>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</si>
  <si>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</si>
  <si>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</si>
  <si>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</si>
  <si>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</si>
  <si>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</si>
  <si>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</si>
  <si>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</si>
  <si>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</si>
  <si>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</si>
  <si>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</si>
  <si>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</si>
  <si>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</si>
  <si>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</si>
  <si>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</si>
  <si>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</si>
  <si>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</si>
  <si>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</si>
  <si>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</si>
  <si>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</si>
  <si>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</si>
  <si>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</si>
  <si>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</si>
  <si>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</si>
  <si>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</si>
  <si>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</si>
  <si>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</si>
  <si>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</si>
  <si>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</si>
  <si>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</si>
  <si>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</si>
  <si>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</si>
  <si>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</si>
  <si>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</si>
  <si>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</si>
  <si>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</si>
  <si>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</si>
  <si>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</si>
  <si>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</si>
  <si>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</si>
  <si>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</si>
  <si>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</si>
  <si>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</si>
  <si>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</si>
  <si>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</si>
  <si>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</si>
  <si>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</si>
  <si>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</si>
  <si>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</si>
  <si>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</si>
  <si>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</si>
  <si>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</si>
  <si>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</si>
  <si>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</si>
  <si>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</si>
  <si>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</si>
  <si>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</si>
  <si>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</si>
  <si>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</si>
  <si>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</si>
  <si>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</si>
  <si>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</si>
  <si>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</si>
  <si>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</si>
  <si>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</si>
  <si>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</si>
  <si>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</si>
  <si>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</si>
  <si>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</si>
  <si>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</si>
  <si>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</si>
  <si>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</si>
  <si>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</si>
  <si>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</si>
  <si>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</si>
  <si>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</si>
  <si>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</si>
  <si>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</si>
  <si>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</si>
  <si>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</si>
  <si>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</si>
  <si>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</si>
  <si>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</si>
  <si>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</si>
  <si>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</si>
  <si>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</si>
  <si>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</si>
  <si>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</si>
  <si>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</si>
  <si>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</si>
  <si>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</si>
  <si>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</si>
  <si>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</si>
  <si>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</si>
  <si>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</si>
  <si>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</si>
  <si>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</si>
  <si>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</si>
  <si>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</si>
  <si>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</si>
  <si>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</si>
  <si>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</si>
  <si>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</si>
  <si>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</si>
  <si>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</si>
  <si>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</si>
  <si>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</si>
  <si>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</si>
  <si>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</si>
  <si>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</si>
  <si>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</si>
  <si>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</si>
  <si>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</si>
  <si>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</si>
  <si>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</si>
  <si>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</si>
  <si>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</si>
  <si>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</si>
  <si>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</si>
  <si>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</si>
  <si>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</si>
  <si>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</si>
  <si>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</si>
  <si>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</si>
  <si>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</si>
  <si>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</si>
  <si>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</si>
  <si>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</si>
  <si>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</si>
  <si>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</si>
  <si>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</si>
  <si>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</si>
  <si>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</si>
  <si>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</si>
  <si>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</si>
  <si>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</si>
  <si>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</si>
  <si>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</si>
  <si>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</si>
  <si>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</si>
  <si>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</si>
  <si>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</si>
  <si>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</si>
  <si>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</si>
  <si>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</si>
  <si>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</si>
  <si>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</si>
  <si>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</si>
  <si>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</si>
  <si>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</si>
  <si>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</si>
  <si>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</si>
  <si>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</si>
  <si>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</si>
  <si>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</si>
  <si>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</si>
  <si>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</si>
  <si>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</si>
  <si>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</si>
  <si>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</si>
  <si>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</si>
  <si>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</si>
  <si>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</si>
  <si>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</si>
  <si>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</si>
  <si>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</si>
  <si>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</si>
  <si>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</si>
  <si>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</si>
  <si>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</si>
  <si>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</si>
  <si>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</si>
  <si>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</si>
  <si>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</si>
  <si>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</si>
  <si>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</si>
  <si>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</si>
  <si>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</si>
  <si>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</si>
  <si>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</si>
  <si>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</si>
  <si>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</si>
  <si>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</si>
  <si>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</si>
  <si>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</si>
  <si>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</si>
  <si>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</si>
  <si>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</si>
  <si>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</si>
  <si>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</si>
  <si>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</si>
  <si>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</si>
  <si>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</si>
  <si>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</si>
  <si>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</si>
  <si>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</si>
  <si>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</si>
  <si>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</si>
  <si>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</si>
  <si>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</si>
  <si>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</si>
  <si>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</si>
  <si>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</si>
  <si>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</si>
  <si>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</si>
  <si>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</si>
  <si>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</si>
  <si>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</si>
  <si>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</si>
  <si>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</si>
  <si>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</si>
  <si>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</si>
  <si>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</si>
  <si>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</si>
  <si>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</si>
  <si>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</si>
  <si>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</si>
  <si>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</si>
  <si>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</si>
  <si>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</si>
  <si>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</si>
  <si>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</si>
  <si>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</si>
  <si>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</si>
  <si>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</si>
  <si>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</si>
  <si>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</si>
  <si>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</si>
  <si>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</si>
  <si>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</si>
  <si>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</si>
  <si>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</si>
  <si>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</si>
  <si>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</si>
  <si>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</si>
  <si>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</si>
  <si>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</si>
  <si>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</si>
  <si>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</si>
  <si>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</si>
  <si>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</si>
  <si>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</si>
  <si>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</si>
  <si>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</si>
  <si>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</si>
  <si>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</si>
  <si>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</si>
  <si>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</si>
  <si>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</si>
  <si>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</si>
  <si>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</si>
  <si>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</si>
  <si>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</si>
  <si>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</si>
  <si>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</si>
  <si>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</si>
  <si>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</si>
  <si>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</si>
  <si>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</si>
  <si>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</si>
  <si>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</si>
  <si>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</si>
  <si>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</si>
  <si>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</si>
  <si>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</si>
  <si>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</si>
  <si>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</si>
  <si>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</si>
  <si>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</si>
  <si>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</si>
  <si>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</si>
  <si>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</si>
  <si>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</si>
  <si>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</si>
  <si>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</si>
  <si>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</si>
  <si>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</si>
  <si>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</si>
  <si>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</si>
  <si>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</si>
  <si>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</si>
  <si>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</si>
  <si>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</si>
  <si>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</si>
  <si>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</si>
  <si>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</si>
  <si>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</si>
  <si>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</si>
  <si>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</si>
  <si>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</si>
  <si>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</si>
  <si>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</si>
  <si>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</si>
  <si>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</si>
  <si>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</si>
  <si>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</si>
  <si>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</si>
  <si>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</si>
  <si>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</si>
  <si>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</si>
  <si>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</si>
  <si>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</si>
  <si>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</si>
  <si>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</si>
  <si>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</si>
  <si>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</si>
  <si>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</si>
  <si>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</si>
  <si>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</si>
  <si>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</si>
  <si>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</si>
  <si>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</si>
  <si>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</si>
  <si>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</si>
  <si>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</si>
  <si>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</si>
  <si>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</si>
  <si>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</si>
  <si>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</si>
  <si>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</si>
  <si>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</si>
  <si>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</si>
  <si>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</si>
  <si>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</si>
  <si>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</si>
  <si>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</si>
  <si>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</si>
  <si>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</si>
  <si>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</si>
  <si>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</si>
  <si>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</si>
  <si>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</si>
  <si>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</si>
  <si>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</si>
  <si>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</si>
  <si>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</si>
  <si>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</si>
  <si>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</si>
  <si>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</si>
  <si>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</si>
  <si>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</si>
  <si>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</si>
  <si>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</si>
  <si>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</si>
  <si>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</si>
  <si>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</si>
  <si>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</si>
  <si>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</si>
  <si>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</si>
  <si>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</si>
  <si>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</si>
  <si>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</si>
  <si>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</si>
  <si>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</si>
  <si>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</si>
  <si>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</si>
  <si>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</si>
  <si>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</si>
  <si>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</si>
  <si>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</si>
  <si>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</si>
  <si>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</si>
  <si>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</si>
  <si>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</si>
  <si>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</si>
  <si>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</si>
  <si>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</si>
  <si>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</si>
  <si>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</si>
  <si>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</si>
  <si>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</si>
  <si>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</si>
  <si>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</si>
  <si>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</si>
  <si>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</si>
  <si>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</si>
  <si>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</si>
  <si>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</si>
  <si>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</si>
  <si>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</si>
  <si>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</si>
  <si>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</si>
  <si>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</si>
  <si>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</si>
  <si>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</si>
  <si>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</si>
  <si>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</si>
  <si>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</si>
  <si>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</si>
  <si>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</si>
  <si>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</si>
  <si>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</si>
  <si>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</si>
  <si>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</si>
  <si>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</si>
  <si>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</si>
  <si>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</si>
  <si>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</si>
  <si>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</si>
  <si>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</si>
  <si>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</si>
  <si>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</si>
  <si>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</si>
  <si>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</si>
  <si>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</si>
  <si>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</si>
  <si>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</si>
  <si>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</si>
  <si>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</si>
  <si>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</si>
  <si>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</si>
  <si>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</si>
  <si>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</si>
  <si>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</si>
  <si>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</si>
  <si>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</si>
  <si>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</si>
  <si>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</si>
  <si>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</si>
  <si>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</si>
  <si>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</si>
  <si>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</si>
  <si>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</si>
  <si>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</si>
  <si>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</si>
  <si>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</si>
  <si>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</si>
  <si>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</si>
  <si>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</si>
  <si>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</si>
  <si>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</si>
  <si>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</si>
  <si>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</si>
  <si>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</si>
  <si>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</si>
  <si>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</si>
  <si>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</si>
  <si>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</si>
  <si>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</si>
  <si>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</si>
  <si>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</si>
  <si>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</si>
  <si>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</si>
  <si>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</si>
  <si>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</si>
  <si>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</si>
  <si>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</si>
  <si>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</si>
  <si>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</si>
  <si>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</si>
  <si>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</si>
  <si>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</si>
  <si>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</si>
  <si>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</si>
  <si>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</si>
  <si>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</si>
  <si>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</si>
  <si>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</si>
  <si>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</si>
  <si>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</si>
  <si>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</si>
  <si>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</si>
  <si>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</si>
  <si>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</si>
  <si>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</si>
  <si>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</si>
  <si>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</si>
  <si>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</si>
  <si>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</si>
  <si>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</si>
  <si>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</si>
  <si>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</si>
  <si>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</si>
  <si>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</si>
  <si>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</si>
  <si>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</si>
  <si>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</si>
  <si>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</si>
  <si>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</si>
  <si>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</si>
  <si>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</si>
  <si>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</si>
  <si>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</si>
  <si>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</si>
  <si>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</si>
  <si>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</si>
  <si>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</si>
  <si>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</si>
  <si>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</si>
  <si>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</si>
  <si>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</si>
  <si>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</si>
  <si>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</si>
  <si>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</si>
  <si>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</si>
  <si>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</si>
  <si>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</si>
  <si>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</si>
  <si>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</si>
  <si>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</si>
  <si>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</si>
  <si>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</si>
  <si>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</si>
  <si>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</si>
  <si>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</si>
  <si>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</si>
  <si>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</si>
  <si>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</si>
  <si>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</si>
  <si>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</si>
  <si>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</si>
  <si>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</si>
  <si>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</si>
  <si>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</si>
  <si>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</si>
  <si>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</si>
  <si>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</si>
  <si>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</si>
  <si>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</si>
  <si>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</si>
  <si>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</si>
  <si>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</si>
  <si>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</si>
  <si>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</si>
  <si>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</si>
  <si>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</si>
  <si>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</si>
  <si>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</si>
  <si>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</si>
  <si>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</si>
  <si>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</si>
  <si>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</si>
  <si>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</si>
  <si>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</si>
  <si>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</si>
  <si>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</si>
  <si>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</si>
  <si>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</si>
  <si>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</si>
  <si>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</si>
  <si>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</si>
  <si>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</si>
  <si>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</si>
  <si>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</si>
  <si>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</si>
  <si>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</si>
  <si>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</si>
  <si>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</si>
  <si>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</si>
  <si>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</si>
  <si>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</si>
  <si>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</si>
  <si>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</si>
  <si>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</si>
  <si>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</si>
  <si>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</si>
  <si>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</si>
  <si>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</si>
  <si>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</si>
  <si>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</si>
  <si>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</si>
  <si>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</si>
  <si>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</si>
  <si>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</si>
  <si>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</si>
  <si>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</si>
  <si>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</si>
  <si>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</si>
  <si>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</si>
  <si>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</si>
  <si>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</si>
  <si>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</si>
  <si>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</si>
  <si>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</si>
  <si>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</si>
  <si>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</si>
  <si>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</si>
  <si>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</si>
  <si>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</si>
  <si>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</si>
  <si>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</si>
  <si>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</si>
  <si>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</si>
  <si>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</si>
  <si>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</si>
  <si>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</si>
  <si>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</si>
  <si>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</si>
  <si>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</si>
  <si>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</si>
  <si>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</si>
  <si>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</si>
  <si>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</si>
  <si>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</si>
  <si>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</si>
  <si>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</si>
  <si>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</si>
  <si>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</si>
  <si>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</si>
  <si>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</si>
  <si>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</si>
  <si>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</si>
  <si>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</si>
  <si>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</si>
  <si>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</si>
  <si>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</si>
  <si>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</si>
  <si>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</si>
  <si>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</si>
  <si>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</si>
  <si>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</si>
  <si>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</si>
  <si>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</si>
  <si>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</si>
  <si>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</si>
  <si>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</si>
  <si>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</si>
  <si>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</si>
  <si>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</si>
  <si>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</si>
  <si>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</si>
  <si>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</si>
  <si>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</si>
  <si>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</si>
  <si>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</si>
  <si>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</si>
  <si>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</si>
  <si>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</si>
  <si>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</si>
  <si>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</si>
  <si>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</si>
  <si>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</si>
  <si>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</si>
  <si>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</si>
  <si>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</si>
  <si>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</si>
  <si>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</si>
  <si>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</si>
  <si>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</si>
  <si>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</si>
  <si>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</si>
  <si>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</si>
  <si>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</si>
  <si>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</si>
  <si>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</si>
  <si>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</si>
  <si>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</si>
  <si>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</si>
  <si>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</si>
  <si>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</si>
  <si>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</si>
  <si>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</si>
  <si>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</si>
  <si>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</si>
  <si>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</si>
  <si>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</si>
  <si>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</si>
  <si>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</si>
  <si>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</si>
  <si>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</si>
  <si>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</si>
  <si>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</si>
  <si>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</si>
  <si>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</si>
  <si>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</si>
  <si>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</si>
  <si>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</si>
  <si>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</si>
  <si>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</si>
  <si>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</si>
  <si>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</si>
  <si>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</si>
  <si>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</si>
  <si>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</si>
  <si>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</si>
  <si>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</si>
  <si>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</si>
  <si>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</si>
  <si>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</si>
  <si>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</si>
  <si>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</si>
  <si>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</si>
  <si>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</si>
  <si>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</si>
  <si>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</si>
  <si>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</si>
  <si>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</si>
  <si>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</si>
  <si>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</si>
  <si>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</si>
  <si>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</si>
  <si>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</si>
  <si>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</si>
  <si>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</si>
  <si>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</si>
  <si>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</si>
  <si>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</si>
  <si>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</si>
  <si>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</si>
  <si>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</si>
  <si>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</si>
  <si>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</si>
  <si>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</si>
  <si>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</si>
  <si>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</si>
  <si>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</si>
  <si>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</si>
  <si>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</si>
  <si>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</si>
  <si>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</si>
  <si>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</si>
  <si>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</si>
  <si>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</si>
  <si>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</si>
  <si>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</si>
  <si>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</si>
  <si>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</si>
  <si>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</si>
  <si>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</si>
  <si>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</si>
  <si>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</si>
  <si>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</si>
  <si>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</si>
  <si>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</si>
  <si>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</si>
  <si>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</si>
  <si>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</si>
  <si>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</si>
  <si>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</si>
  <si>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</si>
  <si>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</si>
  <si>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</si>
  <si>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</si>
  <si>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</si>
  <si>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</si>
  <si>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</si>
  <si>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</si>
  <si>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</si>
  <si>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</si>
  <si>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</si>
  <si>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</si>
  <si>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</si>
  <si>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</si>
  <si>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</si>
  <si>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</si>
  <si>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</si>
  <si>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</si>
  <si>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</si>
  <si>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</si>
  <si>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</si>
  <si>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</si>
  <si>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</si>
  <si>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</si>
  <si>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</si>
  <si>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</si>
  <si>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</si>
  <si>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</si>
  <si>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</si>
  <si>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</si>
  <si>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</si>
  <si>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</si>
  <si>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</si>
  <si>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</si>
  <si>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</si>
  <si>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</si>
  <si>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</si>
  <si>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</si>
  <si>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</si>
  <si>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</si>
  <si>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</si>
  <si>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</si>
  <si>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</si>
  <si>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</si>
  <si>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</si>
  <si>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</si>
  <si>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</si>
  <si>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</si>
  <si>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</si>
  <si>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</si>
  <si>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</si>
  <si>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</si>
  <si>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</si>
  <si>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</si>
  <si>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</si>
  <si>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</si>
  <si>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</si>
  <si>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</si>
  <si>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</si>
  <si>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</si>
  <si>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</si>
  <si>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</si>
  <si>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</si>
  <si>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</si>
  <si>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</si>
  <si>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</si>
  <si>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</si>
  <si>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</si>
  <si>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</si>
  <si>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</si>
  <si>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</si>
  <si>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</si>
  <si>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</si>
  <si>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</si>
  <si>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</si>
  <si>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</si>
  <si>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</si>
  <si>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</si>
  <si>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</si>
  <si>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</si>
  <si>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</si>
  <si>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</si>
  <si>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</si>
  <si>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</si>
  <si>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</si>
  <si>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</si>
  <si>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</si>
  <si>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</si>
  <si>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</si>
  <si>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</si>
  <si>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</si>
  <si>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</si>
  <si>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</si>
  <si>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</si>
  <si>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</si>
  <si>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</si>
  <si>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</si>
  <si>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</si>
  <si>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</si>
  <si>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</si>
  <si>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</si>
  <si>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</si>
  <si>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</si>
  <si>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</si>
  <si>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</si>
  <si>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</si>
  <si>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</si>
  <si>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</si>
  <si>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</si>
  <si>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</si>
  <si>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</si>
  <si>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</si>
  <si>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</si>
  <si>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</si>
  <si>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</si>
  <si>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</si>
  <si>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</si>
  <si>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</si>
  <si>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</si>
  <si>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</si>
  <si>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</si>
  <si>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</si>
  <si>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</si>
  <si>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</si>
  <si>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</si>
  <si>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</si>
  <si>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</si>
  <si>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</si>
  <si>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</si>
  <si>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</si>
  <si>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</si>
  <si>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</si>
  <si>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</si>
  <si>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</si>
  <si>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</si>
  <si>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</si>
  <si>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</si>
  <si>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</si>
  <si>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</si>
  <si>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</si>
  <si>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</si>
  <si>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</si>
  <si>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</si>
  <si>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</si>
  <si>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</si>
  <si>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</si>
  <si>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</si>
  <si>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</si>
  <si>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</si>
  <si>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</si>
  <si>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</si>
  <si>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</si>
  <si>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</si>
  <si>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</si>
  <si>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</si>
  <si>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</si>
  <si>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</si>
  <si>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</si>
  <si>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</si>
  <si>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</si>
  <si>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</si>
  <si>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</si>
  <si>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</si>
  <si>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</si>
  <si>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</si>
  <si>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</si>
  <si>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</si>
  <si>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</si>
  <si>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</si>
  <si>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</si>
  <si>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</si>
  <si>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</si>
  <si>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</si>
  <si>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</si>
  <si>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</si>
  <si>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</si>
  <si>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</si>
  <si>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</si>
  <si>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</si>
  <si>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</si>
  <si>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</si>
  <si>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</si>
  <si>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</si>
  <si>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</si>
  <si>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</si>
  <si>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</si>
  <si>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</si>
  <si>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</si>
  <si>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</si>
  <si>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</si>
  <si>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</si>
  <si>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</si>
  <si>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</si>
  <si>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</si>
  <si>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</si>
  <si>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</si>
  <si>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</si>
  <si>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</si>
  <si>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</si>
  <si>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</si>
  <si>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</si>
  <si>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</si>
  <si>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</si>
  <si>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</si>
  <si>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</si>
  <si>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</si>
  <si>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</si>
  <si>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</si>
  <si>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</si>
  <si>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</si>
  <si>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</si>
  <si>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</si>
  <si>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</si>
  <si>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</si>
  <si>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</si>
  <si>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</si>
  <si>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</si>
  <si>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</si>
  <si>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</si>
  <si>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</si>
  <si>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</si>
  <si>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</si>
  <si>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</si>
  <si>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</si>
  <si>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</si>
  <si>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</si>
  <si>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</si>
  <si>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</si>
  <si>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</si>
  <si>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</si>
  <si>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</si>
  <si>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</si>
  <si>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</si>
  <si>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</si>
  <si>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</si>
  <si>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</si>
  <si>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</si>
  <si>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</si>
  <si>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</si>
  <si>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</si>
  <si>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</si>
  <si>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</si>
  <si>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</si>
  <si>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</si>
  <si>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</si>
  <si>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</si>
  <si>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</si>
  <si>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</si>
  <si>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</si>
  <si>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</si>
  <si>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</si>
  <si>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</si>
  <si>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</si>
  <si>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</si>
  <si>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</si>
  <si>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</si>
  <si>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</si>
  <si>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</si>
  <si>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</si>
  <si>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</si>
  <si>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</si>
  <si>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</si>
  <si>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</si>
  <si>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</si>
  <si>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</si>
  <si>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</si>
  <si>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</si>
  <si>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</si>
  <si>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</si>
  <si>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</si>
  <si>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</si>
  <si>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</si>
  <si>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</si>
  <si>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</si>
  <si>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</si>
  <si>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</si>
  <si>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</si>
  <si>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</si>
  <si>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</si>
  <si>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</si>
  <si>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</si>
  <si>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</si>
  <si>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</si>
  <si>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</si>
  <si>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</si>
  <si>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</si>
  <si>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</si>
  <si>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</si>
  <si>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</si>
  <si>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</si>
  <si>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</si>
  <si>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</si>
  <si>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</si>
  <si>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</si>
  <si>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</si>
  <si>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</si>
  <si>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</si>
  <si>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</si>
  <si>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</si>
  <si>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</si>
  <si>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</si>
  <si>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</si>
  <si>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</si>
  <si>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</si>
  <si>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</si>
  <si>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</si>
  <si>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</si>
  <si>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</si>
  <si>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</si>
  <si>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</si>
  <si>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</si>
  <si>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</si>
  <si>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</si>
  <si>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</si>
  <si>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</si>
  <si>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</si>
  <si>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</si>
  <si>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</si>
  <si>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</si>
  <si>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</si>
  <si>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</si>
  <si>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</si>
  <si>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</si>
  <si>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</si>
  <si>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</si>
  <si>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</si>
  <si>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</si>
  <si>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</si>
  <si>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</si>
  <si>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</si>
  <si>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</si>
  <si>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</si>
  <si>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</si>
  <si>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</si>
  <si>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</si>
  <si>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</si>
  <si>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</si>
  <si>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</si>
  <si>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</si>
  <si>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</si>
  <si>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</si>
  <si>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</si>
  <si>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</si>
  <si>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</si>
  <si>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</si>
  <si>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</si>
  <si>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</si>
  <si>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</si>
  <si>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</si>
  <si>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</si>
  <si>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</si>
  <si>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</si>
  <si>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</si>
  <si>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</si>
  <si>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</si>
  <si>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</si>
  <si>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</si>
  <si>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</si>
  <si>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</si>
  <si>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</si>
  <si>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</si>
  <si>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</si>
  <si>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</si>
  <si>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</si>
  <si>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</si>
  <si>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</si>
  <si>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</si>
  <si>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</si>
  <si>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</si>
  <si>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</si>
  <si>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</si>
  <si>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</si>
  <si>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</si>
  <si>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</si>
  <si>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</si>
  <si>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</si>
  <si>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</si>
  <si>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</si>
  <si>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</si>
  <si>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</si>
  <si>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</si>
  <si>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</si>
  <si>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</si>
  <si>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</si>
  <si>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</si>
  <si>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</si>
  <si>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</si>
  <si>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</si>
  <si>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</si>
  <si>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</si>
  <si>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</si>
  <si>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</si>
  <si>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</si>
  <si>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</si>
  <si>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</si>
  <si>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</si>
  <si>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</si>
  <si>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</si>
  <si>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</si>
  <si>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</si>
  <si>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</si>
  <si>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</si>
  <si>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</si>
  <si>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</si>
  <si>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</si>
  <si>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</si>
  <si>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</si>
  <si>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</si>
  <si>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</si>
  <si>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</si>
  <si>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</si>
  <si>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</si>
  <si>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</si>
  <si>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</si>
  <si>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</si>
  <si>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</si>
  <si>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</si>
  <si>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</si>
  <si>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</si>
  <si>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</si>
  <si>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</si>
  <si>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</si>
  <si>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</si>
  <si>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</si>
  <si>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</si>
  <si>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</si>
  <si>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</si>
  <si>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</si>
  <si>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</si>
  <si>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</si>
  <si>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</si>
  <si>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</si>
  <si>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</si>
  <si>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</si>
  <si>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</si>
  <si>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</si>
  <si>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</si>
  <si>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</si>
  <si>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</si>
  <si>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</si>
  <si>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</si>
  <si>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</si>
  <si>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</si>
  <si>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</si>
  <si>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</si>
  <si>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</si>
  <si>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</si>
  <si>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</si>
  <si>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</si>
  <si>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</si>
  <si>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</si>
  <si>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</si>
  <si>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</si>
  <si>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</si>
  <si>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</si>
  <si>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</si>
  <si>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</si>
  <si>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</si>
  <si>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</si>
  <si>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</si>
  <si>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</si>
  <si>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</si>
  <si>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</si>
  <si>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</si>
  <si>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</si>
  <si>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</si>
  <si>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</si>
  <si>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</si>
  <si>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</si>
  <si>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</si>
  <si>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</si>
  <si>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</si>
  <si>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</si>
  <si>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</si>
  <si>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</si>
  <si>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</si>
  <si>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</si>
  <si>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</si>
  <si>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</si>
  <si>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</si>
  <si>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</si>
  <si>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</si>
  <si>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</si>
  <si>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</si>
  <si>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</si>
  <si>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</si>
  <si>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</si>
  <si>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</si>
  <si>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</si>
  <si>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</si>
  <si>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</si>
  <si>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</si>
  <si>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</si>
  <si>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</si>
  <si>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</si>
  <si>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</si>
  <si>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</si>
  <si>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</si>
  <si>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</si>
  <si>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</si>
  <si>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</si>
  <si>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</si>
  <si>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</si>
  <si>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PCM-20251129-00001927</t>
  </si>
  <si>
    <t xml:space="preserve">ETA 40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</si>
  <si>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</si>
  <si>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</si>
  <si>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</si>
  <si>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</si>
  <si>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</si>
  <si>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</si>
  <si>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</si>
  <si>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</si>
  <si>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</si>
  <si>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</si>
  <si>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haj0329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</si>
</sst>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327.99707372685225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9375</v>
      </c>
      <c r="E3" s="130" t="s">
        <v>39106</v>
      </c>
      <c r="F3" s="129"/>
      <c r="G3" s="128">
        <f ca="1">IFERROR(NOW()-F3,"-")</f>
        <v>45990.945499652778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45990.945499652778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45990.945499652778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45990.945499652778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45990.945499652778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45990.945499652778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45990.945499652778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45990.945499652778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45990.945499652778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45990.945499652778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45990.945499652778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45990.945499652778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45990.945499652778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45990.945499652778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45990.945499652778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45990.945499652778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45990.945499652778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45990.945499652778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45990.945499652778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45990.945499652778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45990.945499652778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45990.945499652778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45990.945499652778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45990.945499652778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45990.945499652778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45990.945499652778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45990.945499652778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45990.945499652778</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713E183F-5D46-4614-A4C7-A6FDCEF9F143}"/>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165.94566168981692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6.5580806712969206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0.1904302083348739</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45990.945499652778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45990.945499652778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45990.945499652778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45990.945499652778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45990.945499652778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45990.945499652778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45990.945499652778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45990.945499652778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45990.945499652778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45990.945499652778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45990.945499652778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45990.945499652778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45990.945499652778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45990.945499652778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45990.945499652778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45990.945499652778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45990.945499652778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45990.945499652778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45990.945499652778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45990.945499652778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45990.945499652778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45990.945499652778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45990.945499652778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45990.945499652778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45990.945499652778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45990.945499652778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45990.945499652778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45990.945499652778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45990.945499652778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45990.945499652778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45990.945499652778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45990.945499652778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45990.945499652778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45990.945499652778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45990.945499652778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45990.945499652778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45990.945499652778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45990.945499652778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45990.945499652778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45990.945499652778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45990.945499652778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45990.945499652778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45990.945499652778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45990.945499652778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45990.945499652778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45990.945499652778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45990.945499652778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45990.945499652778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45990.945499652778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45990.945499652778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45990.945499652778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45990.945499652778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45990.945499652778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45990.945499652778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45990.945499652778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45990.945499652778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45990.945499652778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45990.945499652778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45990.945499652778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45990.945499652778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45990.945499652778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45990.945499652778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45990.945499652778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45990.945499652778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45990.945499652778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45990.945499652778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45990.945499652778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45990.945499652778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45990.945499652778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45990.945499652778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45990.945499652778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tabSelected="1" workbookViewId="0">
      <selection activeCell="F3" sqref="F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10929</v>
      </c>
      <c r="E2" s="18" t="s">
        <v>39106</v>
      </c>
      <c r="F2" s="20">
        <v>45990.939803240741</v>
      </c>
      <c r="G2" s="21">
        <f t="shared" ref="G2:G35" ca="1" si="0">IFERROR(NOW()-F2,"-")</f>
        <v>5.6964120376505889E-3</v>
      </c>
      <c r="H2" s="22">
        <v>45990.934212962966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58" t="str">
        <f>IFERROR(VLOOKUP(#REF!,DB!#REF!,7,0),"")</f>
        <v/>
      </c>
      <c r="E3" s="18"/>
      <c r="F3" s="20"/>
      <c r="G3" s="21">
        <f t="shared" ca="1" si="0"/>
        <v>45990.945499652778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45990.945499652778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45990.945499652778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45990.945499652778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45990.945499652778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45990.945499652778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45990.945499652778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45990.945499652778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45990.945499652778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45990.945499652778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45990.945499652778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45990.945499652778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45990.945499652778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45990.945499652778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45990.945499652778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45990.945499652778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45990.945499652778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45990.945499652778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45990.945499652778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45990.945499652778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45990.945499652778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45990.945499652778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45990.945499652778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45990.945499652778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45990.945499652778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45990.945499652778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45990.945499652778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45990.945499652778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45990.945499652778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45990.945499652778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45990.945499652778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45990.945499652778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45990.945499652778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45990.945499652778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45990.945499652778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45990.945499652778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45990.945499652778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45990.945499652778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45990.945499652778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45990.945499652778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45990.945499652778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45990.945499652778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45990.945499652778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45990.945499652778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45990.945499652778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45990.945499652778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45990.945499652778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45990.945499652778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45990.945499652778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45990.945499652778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45990.945499652778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45990.945499652778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45990.945499652778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45990.945499652778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45990.945499652778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45990.945499652778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45990.945499652778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45990.945499652778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45990.945499652778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45990.945499652778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45990.945499652778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45990.945499652778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45990.945499652778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45990.945499652778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45990.945499652778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45990.945499652778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45990.945499652778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45990.945499652778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45990.945499652778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45990.945499652778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45990.945499652778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45990.945499652778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45990.945499652778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45990.945499652778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45990.945499652778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45990.945499652778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45990.945499652778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45990.945499652778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45990.945499652778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45990.945499652778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45990.945499652778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45990.945499652778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45990.945499652778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45990.945499652778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45990.945499652778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45990.945499652778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45990.945499652778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45990.945499652778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45990.945499652778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45990.945499652778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45990.945499652778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45990.945499652778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45990.945499652778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45990.945499652778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45990.945499652778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45990.945499652778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45990.945499652778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45990.945499652778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45990.945499652778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45990.945499652778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45990.945499652778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45990.945499652778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45990.945499652778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45990.945499652778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45990.945499652778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45990.945499652778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45990.945499652778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45990.945499652778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45990.945499652778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45990.945499652778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45990.945499652778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45990.945499652778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45990.945499652778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45990.945499652778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45990.945499652778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45990.945499652778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45990.945499652778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45990.945499652778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45990.945499652778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45990.945499652778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45990.945499652778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45990.945499652778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45990.945499652778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45990.945499652778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45990.945499652778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45990.945499652778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45990.945499652778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45990.945499652778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45990.945499652778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45990.945499652778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45990.945499652778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45990.945499652778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45990.945499652778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45990.945499652778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45990.945499652778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45990.945499652778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45990.945499652778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45990.945499652778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45990.945499652778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45990.945499652778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45990.945499652778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45990.945499652778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45990.945499652778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45990.945499652778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45990.945499652778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45990.945499652778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45990.945499652778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45990.945499652778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45990.945499652778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45990.945499652778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45990.945499652778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45990.945499652778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45990.945499652778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45990.945499652778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45990.945499652778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45990.945499652778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45990.945499652778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45990.945499652778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45990.945499652778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45990.945499652778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45990.945499652778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45990.945499652778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45990.945499652778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45990.945499652778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45990.945499652778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45990.945499652778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45990.945499652778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45990.945499652778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45990.945499652778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45990.945499652778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45990.945499652778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45990.945499652778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45990.945499652778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45990.945499652778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45990.945499652778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45990.945499652778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45990.945499652778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45990.945499652778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45990.945499652778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45990.945499652778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45990.945499652778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45990.945499652778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45990.945499652778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45990.945499652778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45990.945499652778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45990.945499652778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45990.945499652778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45990.945499652778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45990.945499652778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45990.945499652778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45990.945499652778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45990.945499652778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45990.945499652778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45990.945499652778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45990.945499652778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45990.945499652778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45990.945499652778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45990.945499652778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45990.945499652778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45990.945499652778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45990.945499652778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45990.945499652778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45990.945499652778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45990.945499652778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45990.945499652778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45990.945499652778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45990.945499652778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45990.945499652778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45990.945499652778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45990.945499652778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45990.945499652778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45990.945499652778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45990.945499652778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45990.945499652778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45990.945499652778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45990.945499652778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45990.945499652778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45990.945499652778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45990.945499652778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45990.945499652778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45990.945499652778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45990.945499652778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45990.945499652778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45990.945499652778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45990.945499652778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45990.945499652778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45990.945499652778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45990.945499652778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45990.945499652778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45990.945499652778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45990.945499652778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45990.945499652778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45990.945499652778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45990.945499652778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45990.945499652778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45990.945499652778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45990.945499652778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45990.945499652778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45990.945499652778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45990.945499652778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45990.945499652778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45990.945499652778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45990.945499652778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45990.945499652778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45990.945499652778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45990.945499652778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45990.945499652778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45990.945499652778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45990.945499652778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45990.945499652778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45990.945499652778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45990.945499652778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45990.945499652778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45990.945499652778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45990.945499652778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45990.945499652778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45990.945499652778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45990.945499652778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45990.945499652778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45990.945499652778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45990.945499652778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45990.945499652778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45990.945499652778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45990.945499652778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45990.945499652778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45990.945499652778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45990.945499652778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45990.945499652778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45990.945499652778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45990.945499652778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45990.945499652778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45990.945499652778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45990.945499652778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45990.945499652778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45990.945499652778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45990.945499652778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45990.945499652778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45990.945499652778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45990.945499652778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45990.945499652778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45990.945499652778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45990.945499652778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45990.945499652778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45990.945499652778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45990.945499652778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45990.945499652778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45990.945499652778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45990.945499652778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45990.945499652778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45990.945499652778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45990.945499652778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45990.945499652778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45990.945499652778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45990.945499652778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45990.945499652778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45990.945499652778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45990.945499652778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45990.945499652778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45990.945499652778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45990.945499652778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45990.945499652778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45990.945499652778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45990.945499652778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45990.945499652778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45990.945499652778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45990.945499652778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45990.945499652778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45990.945499652778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45990.945499652778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45990.945499652778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45990.945499652778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45990.945499652778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45990.945499652778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45990.945499652778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45990.945499652778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45990.945499652778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45990.945499652778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45990.945499652778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45990.945499652778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45990.945499652778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45990.945499652778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45990.945499652778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45990.945499652778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45990.945499652778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45990.945499652778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45990.945499652778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45990.945499652778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45990.945499652778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45990.945499652778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45990.945499652778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45990.945499652778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45990.945499652778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45990.945499652778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45990.945499652778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45990.945499652778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45990.945499652778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45990.945499652778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45990.945499652778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45990.945499652778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45990.945499652778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45990.945499652778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45990.945499652778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45990.945499652778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45990.945499652778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45990.945499652778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45990.945499652778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45990.945499652778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45990.945499652778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45990.945499652778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45990.945499652778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45990.945499652778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45990.945499652778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45990.945499652778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45990.945499652778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45990.945499652778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45990.945499652778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45990.945499652778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45990.945499652778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45990.945499652778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45990.945499652778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45990.945499652778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45990.945499652778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45990.945499652778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45990.945499652778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45990.945499652778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45990.945499652778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45990.945499652778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45990.945499652778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45990.945499652778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45990.945499652778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45990.945499652778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45990.945499652778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45990.945499652778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45990.945499652778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45990.945499652778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45990.945499652778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45990.945499652778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45990.945499652778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45990.945499652778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45990.945499652778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45990.945499652778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45990.945499652778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45990.945499652778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45990.945499652778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45990.945499652778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45990.945499652778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45990.945499652778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45990.945499652778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45990.945499652778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45990.945499652778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45990.945499652778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45990.945499652778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45990.945499652778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45990.945499652778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45990.945499652778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45990.945499652778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45990.945499652778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45990.945499652778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45990.945499652778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45990.945499652778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45990.945499652778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45990.945499652778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45990.945499652778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45990.945499652778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45990.945499652778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45990.945499652778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45990.945499652778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45990.945499652778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45990.945499652778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45990.945499652778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45990.945499652778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45990.945499652778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45990.945499652778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45990.945499652778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45990.945499652778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45990.945499652778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45990.945499652778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45990.945499652778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45990.945499652778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45990.945499652778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45990.945499652778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45990.945499652778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45990.945499652778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45990.945499652778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45990.945499652778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45990.945499652778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45990.945499652778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45990.945499652778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45990.945499652778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45990.945499652778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45990.945499652778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45990.945499652778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45990.945499652778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45990.945499652778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45990.945499652778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45990.945499652778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45990.945499652778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45990.945499652778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45990.945499652778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45990.945499652778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45990.945499652778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45990.945499652778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45990.945499652778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45990.945499652778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45990.945499652778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45990.945499652778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45990.945499652778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45990.945499652778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45990.945499652778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45990.945499652778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45990.945499652778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45990.945499652778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45990.945499652778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45990.945499652778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45990.945499652778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45990.945499652778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45990.945499652778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45990.945499652778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45990.945499652778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45990.945499652778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45990.945499652778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45990.945499652778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45990.945499652778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45990.945499652778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45990.945499652778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45990.945499652778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45990.945499652778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45990.945499652778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45990.945499652778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45990.945499652778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45990.945499652778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45990.945499652778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45990.945499652778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45990.945499652778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45990.945499652778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45990.945499652778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45990.945499652778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45990.945499652778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45990.945499652778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45990.945499652778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45990.945499652778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45990.945499652778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45990.945499652778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45990.945499652778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45990.945499652778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45990.945499652778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45990.945499652778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45990.945499652778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45990.945499652778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45990.945499652778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45990.945499652778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45990.945499652778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45990.945499652778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45990.945499652778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45990.945499652778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45990.945499652778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45990.945499652778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45990.945499652778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45990.945499652778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45990.945499652778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45990.945499652778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45990.945499652778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45990.945499652778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45990.945499652778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45990.945499652778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45990.945499652778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45990.945499652778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45990.945499652778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45990.945499652778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45990.945499652778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45990.945499652778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45990.945499652778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45990.945499652778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45990.945499652778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45990.945499652778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45990.945499652778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45990.945499652778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45990.945499652778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45990.945499652778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45990.945499652778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45990.945499652778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45990.945499652778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45990.945499652778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45990.945499652778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45990.945499652778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45990.945499652778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45990.945499652778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45990.945499652778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45990.945499652778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45990.945499652778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45990.945499652778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45990.945499652778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45990.945499652778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45990.945499652778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45990.945499652778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45990.945499652778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45990.945499652778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45990.945499652778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45990.945499652778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45990.945499652778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45990.945499652778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45990.945499652778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45990.945499652778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45990.945499652778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45990.945499652778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45990.945499652778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45990.945499652778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45990.945499652778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45990.945499652778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45990.945499652778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45990.945499652778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45990.945499652778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45990.945499652778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45990.945499652778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45990.945499652778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45990.945499652778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45990.945499652778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45990.945499652778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45990.945499652778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45990.945499652778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45990.945499652778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45990.945499652778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45990.945499652778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45990.945499652778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45990.945499652778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45990.945499652778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45990.945499652778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45990.945499652778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45990.945499652778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45990.945499652778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45990.945499652778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45990.945499652778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45990.945499652778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45990.945499652778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45990.945499652778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45990.945499652778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45990.945499652778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45990.945499652778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45990.945499652778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45990.945499652778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45990.945499652778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45990.945499652778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45990.945499652778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45990.945499652778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45990.945499652778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45990.945499652778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45990.945499652778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45990.945499652778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45990.945499652778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45990.945499652778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45990.945499652778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45990.945499652778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45990.945499652778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45990.945499652778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45990.945499652778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45990.945499652778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45990.945499652778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45990.945499652778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45990.945499652778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45990.945499652778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45990.945499652778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45990.945499652778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45990.945499652778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45990.945499652778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45990.945499652778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45990.945499652778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45990.945499652778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45990.945499652778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45990.945499652778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45990.945499652778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45990.945499652778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45990.945499652778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45990.945499652778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45990.945499652778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45990.945499652778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45990.945499652778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45990.945499652778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45990.945499652778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45990.945499652778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45990.945499652778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45990.945499652778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45990.945499652778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45990.945499652778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45990.945499652778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45990.945499652778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45990.945499652778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45990.945499652778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45990.945499652778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45990.945499652778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45990.945499652778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45990.945499652778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45990.945499652778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45990.945499652778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45990.945499652778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45990.945499652778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45990.945499652778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45990.945499652778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45990.945499652778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45990.945499652778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45990.945499652778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45990.945499652778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45990.945499652778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45990.945499652778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45990.945499652778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45990.945499652778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45990.945499652778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45990.945499652778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45990.945499652778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45990.945499652778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45990.945499652778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45990.945499652778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45990.945499652778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45990.945499652778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45990.945499652778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45990.945499652778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45990.945499652778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45990.945499652778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45990.945499652778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45990.945499652778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45990.945499652778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45990.945499652778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45990.945499652778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45990.945499652778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45990.945499652778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45990.945499652778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45990.945499652778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45990.945499652778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45990.945499652778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45990.945499652778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45990.945499652778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45990.945499652778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45990.945499652778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45990.945499652778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45990.945499652778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45990.945499652778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45990.945499652778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45990.945499652778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45990.945499652778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45990.945499652778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45990.945499652778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45990.945499652778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45990.945499652778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45990.945499652778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45990.945499652778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45990.945499652778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45990.945499652778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45990.945499652778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45990.945499652778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45990.945499652778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45990.945499652778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45990.945499652778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45990.945499652778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45990.945499652778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45990.945499652778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45990.945499652778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45990.945499652778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45990.945499652778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45990.945499652778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45990.945499652778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45990.945499652778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45990.945499652778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45990.945499652778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45990.945499652778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45990.945499652778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45990.945499652778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45990.945499652778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45990.945499652778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45990.945499652778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45990.945499652778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45990.945499652778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45990.945499652778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45990.945499652778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45990.945499652778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45990.945499652778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45990.945499652778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45990.945499652778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45990.945499652778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45990.945499652778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45990.945499652778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45990.945499652778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45990.945499652778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45990.945499652778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45990.945499652778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45990.945499652778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45990.945499652778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45990.945499652778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45990.945499652778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45990.945499652778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45990.945499652778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45990.945499652778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45990.945499652778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45990.945499652778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45990.945499652778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45990.945499652778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45990.945499652778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45990.945499652778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45990.945499652778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45990.945499652778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45990.945499652778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45990.945499652778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45990.945499652778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45990.945499652778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45990.945499652778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45990.945499652778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45990.945499652778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45990.945499652778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45990.945499652778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45990.945499652778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45990.945499652778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45990.945499652778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45990.945499652778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45990.945499652778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45990.945499652778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45990.945499652778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45990.945499652778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45990.945499652778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45990.945499652778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45990.945499652778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45990.945499652778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45990.945499652778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45990.945499652778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45990.945499652778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45990.945499652778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45990.945499652778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45990.945499652778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45990.945499652778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45990.945499652778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45990.945499652778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45990.945499652778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45990.945499652778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45990.945499652778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45990.945499652778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45990.945499652778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45990.945499652778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45990.945499652778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45990.945499652778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45990.945499652778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45990.945499652778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45990.945499652778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45990.945499652778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45990.945499652778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45990.945499652778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45990.945499652778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45990.945499652778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45990.945499652778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45990.945499652778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45990.945499652778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45990.945499652778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45990.945499652778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45990.945499652778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45990.945499652778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45990.945499652778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45990.945499652778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45990.945499652778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45990.945499652778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45990.945499652778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45990.945499652778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45990.945499652778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45990.945499652778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45990.945499652778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45990.945499652778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45990.945499652778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45990.945499652778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45990.945499652778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45990.945499652778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45990.945499652778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45990.945499652778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45990.945499652778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45990.945499652778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45990.945499652778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45990.945499652778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45990.945499652778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45990.945499652778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45990.945499652778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45990.945499652778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45990.945499652778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45990.945499652778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45990.945499652778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45990.945499652778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45990.945499652778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45990.945499652778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45990.945499652778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45990.945499652778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45990.945499652778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45990.945499652778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45990.945499652778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45990.945499652778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45990.945499652778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45990.945499652778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45990.945499652778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45990.945499652778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45990.945499652778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45990.945499652778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45990.945499652778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45990.945499652778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45990.945499652778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45990.945499652778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45990.945499652778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45990.945499652778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45990.945499652778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45990.945499652778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45990.945499652778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45990.945499652778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45990.945499652778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45990.945499652778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45990.945499652778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45990.945499652778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45990.945499652778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45990.945499652778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45990.945499652778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45990.945499652778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45990.945499652778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45990.945499652778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45990.945499652778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45990.945499652778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45990.945499652778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45990.945499652778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45990.945499652778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45990.945499652778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45990.945499652778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45990.945499652778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45990.945499652778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45990.945499652778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45990.945499652778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45990.945499652778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45990.945499652778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45990.945499652778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45990.945499652778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45990.945499652778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45990.945499652778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45990.945499652778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45990.945499652778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45990.945499652778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45990.945499652778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45990.945499652778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45990.945499652778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45990.945499652778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45990.945499652778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45990.945499652778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45990.945499652778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45990.945499652778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45990.945499652778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45990.945499652778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45990.945499652778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45990.945499652778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45990.945499652778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45990.945499652778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45990.945499652778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45990.945499652778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45990.945499652778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45990.945499652778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45990.945499652778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45990.945499652778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45990.945499652778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45990.945499652778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45990.945499652778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45990.945499652778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45990.945499652778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45990.945499652778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45990.945499652778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45990.945499652778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45990.945499652778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45990.945499652778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45990.945499652778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45990.945499652778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45990.945499652778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45990.945499652778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45990.945499652778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45990.945499652778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45990.945499652778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45990.945499652778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45990.945499652778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45990.945499652778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45990.945499652778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45990.945499652778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45990.945499652778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45990.945499652778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45990.945499652778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45990.945499652778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45990.945499652778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45990.945499652778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45990.945499652778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45990.945499652778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45990.945499652778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45990.945499652778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45990.945499652778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45990.945499652778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45990.945499652778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45990.945499652778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45990.945499652778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45990.945499652778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45990.945499652778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45990.945499652778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45990.945499652778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45990.945499652778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45990.945499652778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45990.945499652778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45990.945499652778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45990.945499652778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45990.945499652778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45990.945499652778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45990.945499652778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45990.945499652778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45990.945499652778</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287.46478206018219</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3" ca="1" si="0">IFERROR(NOW()-F3,"")</f>
        <v>45990.945499652778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45990.945499652778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45990.945499652778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45990.945499652778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45990.945499652778</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45990.945499652778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45990.945499652778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45990.945499652778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45990.945499652778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45990.945499652778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45990.945499652778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45990.945499652778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45990.945499652778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45990.945499652778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45990.945499652778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45990.945499652778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45990.945499652778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45990.945499652778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45990.945499652778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45990.945499652778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45990.945499652778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45990.945499652778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45990.945499652778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45990.945499652778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45990.945499652778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45990.945499652778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45990.945499652778</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45990.945499652778</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45990.945499652778</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45990.945499652778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45990.945499652778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45990.945499652778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45990.945499652778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45990.945499652778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45990.945499652778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45990.945499652778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45990.945499652778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45990.945499652778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45990.945499652778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45990.945499652778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45990.945499652778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45990.945499652778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45990.945499652778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45990.945499652778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45990.945499652778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45990.945499652778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45990.945499652778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45990.945499652778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45990.945499652778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45990.945499652778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45990.945499652778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45990.945499652778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45990.945499652778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45990.945499652778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45990.945499652778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45990.945499652778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45990.945499652778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45990.945499652778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45990.945499652778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45990.945499652778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45990.945499652778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45990.945499652778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45990.945499652778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45990.945499652778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45990.945499652778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45990.945499652778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45990.945499652778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45990.945499652778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45990.945499652778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45990.945499652778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45990.945499652778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45990.945499652778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45990.945499652778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45990.945499652778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45990.945499652778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45990.945499652778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45990.945499652778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45990.945499652778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45990.945499652778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45990.945499652778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45990.945499652778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45990.945499652778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45990.945499652778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45990.945499652778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45990.945499652778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45990.945499652778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45990.945499652778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45990.945499652778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45990.945499652778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45990.945499652778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45990.945499652778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45990.945499652778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45990.945499652778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45990.945499652778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45990.945499652778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45990.945499652778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45990.945499652778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45990.945499652778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45990.945499652778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45990.945499652778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45990.945499652778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45990.945499652778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45990.945499652778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45990.945499652778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45990.945499652778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45990.945499652778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45990.945499652778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45990.945499652778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45990.945499652778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45990.945499652778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45990.945499652778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45990.945499652778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45990.945499652778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45990.945499652778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45990.945499652778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45990.945499652778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45990.945499652778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45990.945499652778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45990.945499652778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45990.945499652778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45990.945499652778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45990.945499652778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45990.945499652778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45990.945499652778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45990.945499652778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45990.945499652778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45990.945499652778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45990.945499652778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45990.945499652778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45990.945499652778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45990.945499652778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45990.945499652778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45990.945499652778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45990.945499652778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45990.945499652778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45990.945499652778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45990.945499652778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45990.945499652778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45990.945499652778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45990.945499652778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45990.945499652778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45990.945499652778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45990.945499652778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45990.945499652778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45990.945499652778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45990.945499652778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45990.945499652778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45990.945499652778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45990.945499652778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45990.945499652778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45990.945499652778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45990.945499652778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45990.945499652778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45990.945499652778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45990.945499652778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45990.945499652778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45990.945499652778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45990.945499652778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45990.945499652778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45990.945499652778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45990.945499652778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45990.945499652778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45990.945499652778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45990.945499652778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45990.945499652778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45990.945499652778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45990.945499652778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45990.945499652778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45990.945499652778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45990.945499652778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45990.945499652778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45990.945499652778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45990.945499652778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45990.945499652778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45990.945499652778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45990.945499652778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45990.945499652778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45990.945499652778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45990.945499652778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45990.945499652778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45990.945499652778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45990.945499652778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45990.945499652778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45990.945499652778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45990.945499652778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45990.945499652778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45990.945499652778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45990.945499652778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45990.945499652778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45990.945499652778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45990.945499652778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45990.945499652778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45990.945499652778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45990.945499652778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45990.945499652778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45990.945499652778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45990.945499652778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45990.945499652778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45990.945499652778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45990.945499652778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45990.945499652778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45990.945499652778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45990.945499652778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45990.945499652778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45990.945499652778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45990.945499652778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45990.945499652778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45990.945499652778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45990.945499652778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45990.945499652778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45990.945499652778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45990.945499652778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45990.945499652778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45990.945499652778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45990.945499652778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45990.945499652778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45990.945499652778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45990.945499652778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45990.945499652778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45990.945499652778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45990.945499652778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45990.945499652778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45990.945499652778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45990.945499652778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45990.945499652778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45990.945499652778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45990.945499652778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45990.945499652778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45990.945499652778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45990.945499652778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45990.945499652778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45990.945499652778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45990.945499652778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45990.945499652778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45990.945499652778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45990.945499652778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45990.945499652778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45990.945499652778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45990.945499652778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45990.945499652778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45990.945499652778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45990.945499652778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45990.945499652778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45990.945499652778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45990.945499652778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45990.945499652778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45990.945499652778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45990.945499652778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45990.945499652778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45990.945499652778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45990.945499652778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45990.945499652778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45990.945499652778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45990.945499652778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45990.945499652778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45990.945499652778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45990.945499652778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45990.945499652778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45990.945499652778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45990.945499652778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45990.945499652778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45990.945499652778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45990.945499652778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45990.945499652778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45990.945499652778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45990.945499652778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45990.945499652778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45990.945499652778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45990.945499652778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45990.945499652778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45990.945499652778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45990.945499652778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45990.945499652778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45990.945499652778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45990.945499652778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45990.945499652778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45990.945499652778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45990.945499652778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45990.945499652778</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9" sqref="D1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99.113439467590069</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64.756622337961744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42.284388541665976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9.5722010416648118</v>
      </c>
      <c r="H5" s="139">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106"/>
      <c r="E6" s="37"/>
      <c r="F6" s="38"/>
      <c r="G6" s="138">
        <f ca="1">IFERROR(NOW()-F6,"")</f>
        <v>45990.945499652778</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ca="1">IFERROR(NOW()-F7,"")</f>
        <v>45990.945499652778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45990.945499652778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45990.945499652778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45990.945499652778</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45990.945499652778</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45990.945499652778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45990.945499652778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45990.945499652778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45990.945499652778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45990.945499652778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45990.945499652778</v>
      </c>
      <c r="H17" s="38"/>
      <c r="I17" s="37" t="str">
        <f>IFERROR(VLOOKUP(D17,DB!A:F,6,0),"")</f>
        <v/>
      </c>
      <c r="J17" s="37" t="str">
        <f>IFERROR(VLOOKUP(D17,DB!A:G,7,0),"")</f>
        <v/>
      </c>
      <c r="K17" s="37"/>
      <c r="L17" s="37" t="str">
        <f>IFERROR(VLOOKUP(D17,DB!A:I,9,0),"")</f>
        <v/>
      </c>
    </row>
    <row r="18" spans="1:12">
      <c r="A18" s="37"/>
      <c r="B18" s="37" t="str">
        <f>IFERROR(VLOOKUP(D18,DB!A:K,11,0),"")</f>
        <v>R5</v>
      </c>
      <c r="C18" s="37"/>
      <c r="D18" s="37" t="s">
        <v>39208</v>
      </c>
      <c r="E18" s="37"/>
      <c r="F18" s="38"/>
      <c r="G18" s="138">
        <f ca="1">IFERROR(NOW()-F18,"")</f>
        <v>45990.945499652778</v>
      </c>
      <c r="H18" s="38"/>
      <c r="I18" s="37" t="str">
        <f>IFERROR(VLOOKUP(D18,DB!A:F,6,0),"")</f>
        <v>SCECO</v>
      </c>
      <c r="J18" s="37" t="str">
        <f>IFERROR(VLOOKUP(D18,DB!A:G,7,0),"")</f>
        <v>Good</v>
      </c>
      <c r="K18" s="37"/>
      <c r="L18" s="37" t="str">
        <f>IFERROR(VLOOKUP(D18,DB!A:I,9,0),"")</f>
        <v>Latis</v>
      </c>
    </row>
    <row r="19" spans="1:12">
      <c r="A19" s="37"/>
      <c r="B19" s="37" t="str">
        <f>IFERROR(VLOOKUP(D19,DB!A:K,11,0),"")</f>
        <v/>
      </c>
      <c r="C19" s="37"/>
      <c r="D19" s="37"/>
      <c r="E19" s="37"/>
      <c r="F19" s="38"/>
      <c r="G19" s="138">
        <f ca="1">IFERROR(NOW()-F19,"")</f>
        <v>45990.945499652778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45990.945499652778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45990.945499652778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45990.945499652778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45990.945499652778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45990.945499652778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45990.945499652778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45990.945499652778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45990.945499652778</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45990.945499652778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45990.945499652778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45990.945499652778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45990.945499652778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45990.945499652778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45990.945499652778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45990.945499652778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45990.945499652778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45990.945499652778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45990.945499652778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45990.945499652778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45990.945499652778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45990.945499652778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45990.945499652778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45990.945499652778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45990.945499652778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45990.945499652778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45990.945499652778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45990.945499652778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45990.945499652778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45990.945499652778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45990.945499652778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45990.945499652778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45990.945499652778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45990.945499652778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45990.945499652778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45990.945499652778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45990.945499652778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45990.945499652778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45990.945499652778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45990.945499652778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45990.945499652778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45990.945499652778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45990.945499652778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45990.945499652778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45990.945499652778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45990.945499652778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45990.945499652778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45990.945499652778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45990.945499652778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45990.945499652778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45990.945499652778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45990.945499652778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45990.945499652778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45990.945499652778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45990.945499652778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45990.945499652778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45990.945499652778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45990.945499652778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45990.945499652778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45990.945499652778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45990.945499652778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45990.945499652778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45990.945499652778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45990.945499652778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45990.945499652778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45990.945499652778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45990.945499652778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45990.945499652778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45990.945499652778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45990.945499652778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45990.945499652778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45990.945499652778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45990.945499652778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45990.945499652778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45990.945499652778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45990.945499652778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45990.945499652778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45990.945499652778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45990.945499652778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45990.945499652778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45990.945499652778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45990.945499652778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45990.945499652778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45990.945499652778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45990.945499652778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45990.945499652778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45990.945499652778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45990.945499652778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45990.945499652778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45990.945499652778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45990.945499652778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45990.945499652778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45990.945499652778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45990.945499652778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45990.945499652778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45990.945499652778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45990.945499652778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45990.945499652778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45990.945499652778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45990.945499652778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45990.945499652778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45990.945499652778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45990.945499652778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45990.945499652778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45990.945499652778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45990.945499652778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45990.945499652778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45990.945499652778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45990.945499652778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45990.945499652778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45990.945499652778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45990.945499652778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45990.945499652778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45990.945499652778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45990.945499652778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45990.945499652778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45990.945499652778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45990.945499652778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45990.945499652778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45990.945499652778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45990.945499652778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45990.945499652778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45990.945499652778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45990.945499652778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45990.945499652778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45990.945499652778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45990.945499652778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45990.945499652778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45990.945499652778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45990.945499652778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45990.945499652778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45990.945499652778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45990.945499652778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45990.945499652778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45990.945499652778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45990.945499652778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45990.945499652778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45990.945499652778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45990.945499652778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45990.945499652778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45990.945499652778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45990.945499652778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45990.945499652778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45990.945499652778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45990.945499652778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45990.945499652778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45990.945499652778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45990.945499652778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45990.945499652778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45990.945499652778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45990.945499652778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45990.945499652778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45990.945499652778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45990.945499652778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45990.945499652778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45990.945499652778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45990.945499652778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45990.945499652778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45990.945499652778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45990.945499652778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45990.945499652778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45990.945499652778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45990.945499652778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45990.945499652778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45990.945499652778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45990.945499652778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45990.945499652778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45990.945499652778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45990.945499652778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45990.945499652778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45990.945499652778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45990.945499652778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45990.945499652778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45990.945499652778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45990.945499652778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45990.945499652778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45990.945499652778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45990.945499652778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45990.945499652778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45990.945499652778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45990.945499652778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45990.945499652778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45990.945499652778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45990.945499652778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45990.945499652778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45990.945499652778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45990.945499652778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45990.945499652778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45990.945499652778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45990.945499652778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45990.945499652778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45990.945499652778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45990.945499652778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45990.945499652778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45990.945499652778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45990.945499652778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45990.945499652778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45990.945499652778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45990.945499652778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45990.945499652778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45990.945499652778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45990.945499652778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45990.945499652778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45990.945499652778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45990.945499652778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45990.945499652778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45990.945499652778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45990.945499652778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45990.945499652778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45990.945499652778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45990.945499652778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45990.945499652778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45990.945499652778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45990.945499652778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45990.945499652778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45990.945499652778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45990.945499652778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45990.945499652778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45990.945499652778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45990.945499652778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45990.945499652778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45990.945499652778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45990.945499652778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45990.945499652778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45990.945499652778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45990.945499652778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45990.945499652778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45990.945499652778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45990.945499652778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45990.945499652778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45990.945499652778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45990.945499652778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45990.945499652778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45990.945499652778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45990.945499652778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45990.945499652778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45990.945499652778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45990.945499652778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45990.945499652778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45990.945499652778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45990.945499652778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45990.945499652778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45990.945499652778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45990.945499652778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45990.945499652778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45990.945499652778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45990.945499652778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45990.945499652778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45990.945499652778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45990.945499652778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45990.945499652778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45990.945499652778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45990.945499652778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45990.945499652778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45990.945499652778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45990.945499652778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45990.945499652778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45990.945499652778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45990.945499652778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45990.945499652778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45990.945499652778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45990.945499652778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45990.945499652778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45990.945499652778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45990.945499652778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45990.945499652778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45990.945499652778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45990.945499652778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45990.945499652778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45990.945499652778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45990.945499652778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45990.945499652778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45990.945499652778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45990.945499652778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45990.945499652778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45990.945499652778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45990.945499652778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45990.945499652778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45990.945499652778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45990.945499652778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45990.945499652778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45990.945499652778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45990.945499652778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45990.945499652778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45990.945499652778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45990.945499652778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45990.945499652778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45990.945499652778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45990.945499652778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45990.945499652778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45990.945499652778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45990.945499652778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45990.945499652778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45990.945499652778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45990.945499652778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45990.945499652778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45990.945499652778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45990.945499652778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45990.945499652778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45990.945499652778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45990.945499652778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45990.945499652778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45990.945499652778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45990.945499652778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45990.945499652778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45990.945499652778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45990.945499652778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45990.945499652778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45990.945499652778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45990.945499652778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45990.945499652778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45990.945499652778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45990.945499652778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45990.945499652778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45990.945499652778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45990.945499652778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45990.945499652778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45990.945499652778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45990.945499652778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45990.945499652778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45990.945499652778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45990.945499652778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45990.945499652778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45990.945499652778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45990.945499652778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45990.945499652778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45990.945499652778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45990.945499652778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45990.945499652778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45990.945499652778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45990.945499652778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45990.945499652778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45990.945499652778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45990.945499652778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45990.945499652778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45990.945499652778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45990.945499652778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45990.945499652778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45990.945499652778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45990.945499652778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45990.945499652778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45990.945499652778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45990.945499652778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45990.945499652778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45990.945499652778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45990.945499652778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45990.945499652778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45990.945499652778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45990.945499652778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45990.945499652778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45990.945499652778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45990.945499652778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45990.945499652778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45990.945499652778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45990.945499652778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45990.945499652778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45990.945499652778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45990.945499652778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45990.945499652778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45990.945499652778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45990.945499652778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45990.945499652778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45990.945499652778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45990.945499652778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45990.945499652778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45990.945499652778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45990.945499652778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45990.945499652778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45990.945499652778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45990.945499652778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45990.945499652778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45990.945499652778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45990.945499652778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45990.945499652778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45990.945499652778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45990.945499652778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45990.945499652778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45990.945499652778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45990.945499652778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45990.945499652778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45990.945499652778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45990.945499652778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45990.945499652778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45990.945499652778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45990.945499652778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45990.945499652778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45990.945499652778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45990.945499652778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45990.945499652778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45990.945499652778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45990.945499652778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45990.945499652778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45990.945499652778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45990.945499652778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45990.945499652778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45990.945499652778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45990.945499652778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45990.945499652778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45990.945499652778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45990.945499652778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45990.945499652778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45990.945499652778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45990.945499652778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45990.945499652778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45990.945499652778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45990.945499652778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45990.945499652778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45990.945499652778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45990.945499652778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45990.945499652778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45990.945499652778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45990.945499652778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45990.945499652778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45990.945499652778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45990.945499652778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45990.945499652778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45990.945499652778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45990.945499652778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45990.945499652778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45990.945499652778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45990.945499652778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45990.945499652778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45990.945499652778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45990.945499652778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45990.945499652778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45990.945499652778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45990.945499652778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45990.945499652778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45990.945499652778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45990.945499652778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45990.945499652778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45990.945499652778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45990.945499652778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45990.945499652778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45990.945499652778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45990.945499652778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45990.945499652778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45990.945499652778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45990.945499652778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45990.945499652778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45990.945499652778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45990.945499652778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45990.945499652778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45990.945499652778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45990.945499652778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45990.945499652778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45990.945499652778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45990.945499652778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45990.945499652778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45990.945499652778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45990.945499652778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45990.945499652778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45990.945499652778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45990.945499652778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45990.945499652778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45990.945499652778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45990.945499652778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45990.945499652778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45990.945499652778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45990.945499652778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45990.945499652778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45990.945499652778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45990.945499652778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45990.945499652778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45990.945499652778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45990.945499652778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45990.945499652778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45990.945499652778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45990.945499652778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45990.945499652778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45990.945499652778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45990.945499652778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45990.945499652778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45990.945499652778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45990.945499652778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45990.945499652778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45990.945499652778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45990.945499652778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45990.945499652778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45990.945499652778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45990.945499652778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45990.945499652778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45990.945499652778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45990.945499652778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45990.945499652778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45990.945499652778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45990.945499652778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45990.945499652778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45990.945499652778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45990.945499652778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45990.945499652778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45990.945499652778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45990.945499652778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45990.945499652778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45990.945499652778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