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77" documentId="120_S{2AC9BD13-BADA-5192-A53E-5A8FF88502F6}" xr6:coauthVersionLast="47" xr6:coauthVersionMax="47" xr10:uidLastSave="{46D3C131-C5E8-477F-B148-B457C3D0C35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6" i="5"/>
  <c r="L7" i="5"/>
  <c r="L8" i="5"/>
  <c r="L9" i="5"/>
  <c r="J6" i="5"/>
  <c r="J7" i="5"/>
  <c r="J8" i="5"/>
  <c r="J9" i="5"/>
  <c r="I6" i="5"/>
  <c r="I7" i="5"/>
  <c r="I8" i="5"/>
  <c r="I9" i="5"/>
  <c r="B6" i="5"/>
  <c r="B7" i="5"/>
  <c r="B8" i="5"/>
  <c r="B9" i="5"/>
  <c r="G6" i="5"/>
  <c r="G7" i="5"/>
  <c r="G8" i="5"/>
  <c r="G9"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<sst xmlns="http://schemas.openxmlformats.org/spreadsheetml/2006/main" count="181588" uniqueCount="39209">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</sst>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29" dataDxfId="28" headerRowBorderDxfId="26" tableBorderDxfId="27">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329.90594745370618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45992.854373379632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45992.854373379632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45992.854373379632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45992.854373379632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45992.854373379632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45992.854373379632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45992.854373379632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45992.854373379632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45992.854373379632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45992.854373379632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45992.854373379632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45992.854373379632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45992.854373379632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45992.854373379632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45992.854373379632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45992.854373379632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45992.854373379632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45992.854373379632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45992.854373379632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45992.854373379632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45992.854373379632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45992.854373379632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45992.854373379632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45992.854373379632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45992.854373379632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45992.854373379632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45992.854373379632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45992.854373379632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45992.854373379632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45992.854373379632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45992.854373379632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45992.854373379632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45992.854373379632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45992.854373379632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45992.854373379632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45992.854373379632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45992.854373379632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45992.854373379632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45992.854373379632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45992.854373379632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45992.854373379632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45992.854373379632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45992.854373379632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45992.854373379632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45992.854373379632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45992.854373379632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45992.854373379632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45992.854373379632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45992.854373379632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45992.854373379632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45992.854373379632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45992.854373379632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45992.854373379632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45992.854373379632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45992.854373379632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45992.854373379632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45992.854373379632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45992.854373379632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45992.854373379632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45992.854373379632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45992.854373379632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45992.854373379632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45992.854373379632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45992.854373379632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45992.854373379632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45992.854373379632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45992.854373379632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45992.854373379632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45992.854373379632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45992.854373379632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45992.854373379632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45992.854373379632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45992.854373379632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45992.854373379632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45992.854373379632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45992.854373379632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45992.854373379632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45992.854373379632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45992.854373379632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45992.854373379632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45992.854373379632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45992.854373379632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45992.854373379632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45992.854373379632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45992.854373379632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45992.854373379632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45992.854373379632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45992.854373379632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45992.854373379632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45992.854373379632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45992.854373379632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45992.854373379632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45992.854373379632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45992.854373379632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45992.854373379632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45992.854373379632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45992.854373379632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45992.854373379632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45992.854373379632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45992.854373379632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45992.854373379632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45992.854373379632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45992.854373379632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45992.854373379632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45992.854373379632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45992.854373379632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45992.854373379632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45992.854373379632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45992.854373379632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45992.854373379632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45992.854373379632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45992.854373379632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45992.854373379632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45992.854373379632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45992.854373379632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45992.854373379632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45992.854373379632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45992.854373379632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45992.854373379632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45992.854373379632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45992.854373379632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45992.854373379632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45992.854373379632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45992.854373379632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45992.854373379632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45992.854373379632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45992.854373379632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45992.854373379632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45992.854373379632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45992.854373379632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45992.854373379632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45992.854373379632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45992.854373379632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45992.854373379632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45992.854373379632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45992.854373379632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45992.854373379632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45992.854373379632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45992.854373379632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45992.854373379632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45992.854373379632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45992.854373379632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45992.854373379632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45992.854373379632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45992.854373379632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45992.854373379632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45992.854373379632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45992.854373379632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45992.854373379632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45992.854373379632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45992.854373379632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45992.854373379632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45992.854373379632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45992.854373379632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45992.854373379632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45992.854373379632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45992.854373379632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45992.854373379632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45992.854373379632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45992.854373379632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45992.854373379632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45992.854373379632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45992.854373379632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45992.854373379632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45992.854373379632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45992.854373379632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45992.854373379632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45992.854373379632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45992.854373379632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45992.854373379632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45992.854373379632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45992.854373379632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45992.854373379632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45992.854373379632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45992.854373379632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45992.854373379632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45992.854373379632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45992.854373379632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45992.854373379632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45992.854373379632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45992.854373379632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45992.854373379632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45992.854373379632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45992.854373379632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45992.854373379632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45992.854373379632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45992.854373379632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45992.854373379632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45992.854373379632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45992.854373379632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45992.854373379632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45992.854373379632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45992.854373379632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45992.854373379632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45992.854373379632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45992.854373379632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45992.854373379632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45992.854373379632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45992.854373379632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45992.854373379632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45992.854373379632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45992.854373379632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45992.854373379632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45992.854373379632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45992.854373379632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45992.854373379632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45992.854373379632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45992.854373379632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45992.854373379632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45992.854373379632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45992.854373379632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45992.854373379632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28A66E-809B-4D49-8899-AE5ABA57B52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167.85453541667084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8.4669543981508468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2.9535416666476522E-2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45992.854373379632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45992.854373379632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45992.854373379632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45992.854373379632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45992.854373379632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45992.854373379632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45992.854373379632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45992.854373379632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45992.854373379632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45992.854373379632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45992.854373379632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45992.854373379632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45992.854373379632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45992.854373379632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45992.854373379632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45992.854373379632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45992.854373379632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45992.854373379632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45992.854373379632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45992.854373379632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45992.854373379632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45992.854373379632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45992.854373379632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45992.854373379632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45992.854373379632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45992.854373379632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45992.854373379632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45992.854373379632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45992.854373379632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45992.854373379632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45992.854373379632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45992.854373379632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45992.854373379632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45992.854373379632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45992.854373379632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45992.854373379632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45992.854373379632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45992.854373379632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45992.854373379632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45992.854373379632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45992.854373379632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45992.854373379632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45992.854373379632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45992.854373379632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45992.854373379632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45992.854373379632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45992.854373379632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45992.854373379632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45992.854373379632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45992.854373379632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45992.854373379632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45992.854373379632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45992.854373379632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45992.854373379632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45992.854373379632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45992.854373379632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45992.854373379632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45992.854373379632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45992.854373379632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45992.854373379632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45992.854373379632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45992.854373379632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45992.854373379632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45992.854373379632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45992.854373379632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45992.854373379632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45992.854373379632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45992.854373379632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45992.854373379632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45992.854373379632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45992.854373379632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45992.854373379632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45992.854373379632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45992.854373379632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45992.854373379632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45992.854373379632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45992.854373379632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45992.854373379632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45992.854373379632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45992.854373379632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45992.854373379632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45992.854373379632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45992.854373379632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45992.854373379632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45992.854373379632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45992.854373379632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45992.854373379632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45992.854373379632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45992.854373379632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45992.854373379632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45992.854373379632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45992.854373379632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45992.854373379632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45992.854373379632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45992.854373379632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45992.854373379632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45992.854373379632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45992.854373379632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45992.854373379632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45992.854373379632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45992.854373379632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45992.854373379632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45992.854373379632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45992.854373379632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45992.854373379632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45992.854373379632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45992.854373379632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45992.854373379632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45992.854373379632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45992.854373379632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45992.854373379632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45992.854373379632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45992.854373379632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45992.854373379632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45992.854373379632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45992.854373379632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45992.854373379632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45992.854373379632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45992.854373379632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45992.854373379632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45992.854373379632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45992.854373379632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45992.854373379632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45992.854373379632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45992.854373379632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45992.854373379632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45992.854373379632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45992.854373379632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45992.854373379632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45992.854373379632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45992.854373379632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45992.854373379632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45992.854373379632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45992.854373379632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45992.854373379632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45992.854373379632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45992.854373379632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45992.854373379632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45992.854373379632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45992.854373379632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45992.854373379632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45992.854373379632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45992.854373379632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45992.854373379632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45992.854373379632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45992.854373379632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45992.854373379632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45992.854373379632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45992.854373379632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45992.854373379632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45992.854373379632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45992.854373379632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45992.854373379632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45992.854373379632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45992.854373379632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45992.854373379632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45992.854373379632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45992.854373379632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45992.854373379632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45992.854373379632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45992.854373379632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45992.854373379632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45992.854373379632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45992.854373379632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45992.854373379632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45992.854373379632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45992.854373379632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45992.854373379632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45992.854373379632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45992.854373379632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45992.854373379632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45992.854373379632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45992.854373379632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45992.854373379632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45992.854373379632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45992.854373379632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45992.854373379632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45992.854373379632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45992.854373379632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45992.854373379632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45992.854373379632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45992.854373379632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45992.854373379632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45992.854373379632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45992.854373379632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45992.854373379632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45992.854373379632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45992.854373379632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45992.854373379632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45992.854373379632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45992.854373379632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45992.854373379632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45992.854373379632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45992.854373379632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45992.854373379632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45992.854373379632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45992.854373379632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45992.854373379632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45992.854373379632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45992.854373379632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45992.854373379632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45992.854373379632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45992.854373379632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45992.854373379632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45992.854373379632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45992.854373379632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45992.854373379632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45992.854373379632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45992.854373379632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45992.854373379632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45992.854373379632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45992.854373379632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45992.854373379632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45992.854373379632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45992.854373379632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45992.854373379632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45992.854373379632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45992.854373379632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45992.854373379632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45992.854373379632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45992.854373379632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45992.854373379632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45992.854373379632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45992.854373379632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45992.854373379632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45992.854373379632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45992.854373379632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45992.854373379632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45992.854373379632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45992.854373379632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45992.854373379632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45992.854373379632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45992.854373379632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45992.854373379632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45992.854373379632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45992.854373379632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45992.854373379632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45992.854373379632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45992.854373379632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45992.854373379632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45992.854373379632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45992.854373379632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45992.854373379632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45992.854373379632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45992.854373379632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45992.854373379632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45992.854373379632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45992.854373379632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45992.854373379632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45992.854373379632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45992.854373379632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45992.854373379632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45992.854373379632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45992.854373379632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45992.854373379632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45992.854373379632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45992.854373379632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45992.854373379632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45992.854373379632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45992.854373379632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45992.854373379632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45992.854373379632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45992.854373379632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45992.854373379632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45992.854373379632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45992.854373379632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45992.854373379632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45992.854373379632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45992.854373379632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45992.854373379632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45992.854373379632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45992.854373379632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45992.854373379632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45992.854373379632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45992.854373379632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45992.854373379632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45992.854373379632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45992.854373379632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45992.854373379632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45992.854373379632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45992.854373379632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45992.854373379632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45992.854373379632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45992.854373379632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45992.854373379632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45992.854373379632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45992.854373379632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45992.854373379632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45992.854373379632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45992.854373379632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45992.854373379632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45992.854373379632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45992.854373379632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45992.854373379632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45992.854373379632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45992.854373379632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45992.854373379632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45992.854373379632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45992.854373379632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45992.854373379632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45992.854373379632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45992.854373379632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45992.854373379632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45992.854373379632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45992.854373379632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45992.854373379632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45992.854373379632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45992.854373379632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45992.854373379632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45992.854373379632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45992.854373379632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45992.854373379632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45992.854373379632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45992.854373379632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45992.854373379632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45992.854373379632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45992.854373379632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45992.854373379632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45992.854373379632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45992.854373379632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45992.854373379632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45992.854373379632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45992.854373379632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45992.854373379632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45992.854373379632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45992.854373379632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45992.854373379632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45992.854373379632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45992.854373379632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45992.854373379632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45992.854373379632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45992.854373379632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45992.854373379632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45992.854373379632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45992.854373379632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45992.854373379632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45992.854373379632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45992.854373379632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45992.854373379632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45992.854373379632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45992.854373379632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45992.854373379632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45992.854373379632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45992.854373379632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45992.854373379632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45992.854373379632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45992.854373379632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45992.854373379632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45992.854373379632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45992.854373379632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45992.854373379632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45992.854373379632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45992.854373379632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45992.854373379632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45992.854373379632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45992.854373379632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45992.854373379632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45992.854373379632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45992.854373379632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45992.854373379632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45992.854373379632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45992.854373379632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45992.854373379632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45992.854373379632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45992.854373379632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45992.854373379632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45992.854373379632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45992.854373379632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45992.854373379632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45992.854373379632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45992.854373379632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45992.854373379632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45992.854373379632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45992.854373379632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45992.854373379632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45992.854373379632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45992.854373379632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45992.854373379632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45992.854373379632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45992.854373379632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45992.854373379632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45992.854373379632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45992.854373379632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45992.854373379632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45992.854373379632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45992.854373379632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45992.854373379632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45992.854373379632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45992.854373379632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45992.854373379632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45992.854373379632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45992.854373379632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45992.854373379632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45992.854373379632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45992.854373379632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45992.854373379632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45992.854373379632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45992.854373379632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45992.854373379632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45992.854373379632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45992.854373379632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45992.854373379632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45992.854373379632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45992.854373379632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45992.854373379632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45992.854373379632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45992.854373379632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45992.854373379632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45992.854373379632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45992.854373379632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45992.854373379632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45992.854373379632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45992.854373379632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45992.854373379632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45992.854373379632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45992.854373379632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45992.854373379632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45992.854373379632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45992.854373379632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45992.854373379632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45992.854373379632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45992.854373379632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45992.854373379632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45992.854373379632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45992.854373379632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45992.854373379632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45992.854373379632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45992.854373379632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45992.854373379632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45992.854373379632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45992.854373379632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45992.854373379632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45992.854373379632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45992.854373379632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45992.854373379632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45992.854373379632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45992.854373379632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45992.854373379632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45992.854373379632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45992.854373379632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45992.854373379632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45992.854373379632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45992.854373379632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45992.854373379632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45992.854373379632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45992.854373379632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45992.854373379632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45992.854373379632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45992.854373379632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45992.854373379632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45992.854373379632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45992.854373379632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45992.854373379632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45992.854373379632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45992.854373379632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45992.854373379632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45992.854373379632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45992.854373379632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45992.854373379632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45992.854373379632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45992.854373379632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45992.854373379632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45992.854373379632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45992.854373379632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45992.854373379632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45992.854373379632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45992.854373379632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45992.854373379632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45992.854373379632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45992.854373379632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45992.854373379632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45992.854373379632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45992.854373379632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45992.854373379632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45992.854373379632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45992.854373379632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45992.854373379632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45992.854373379632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45992.854373379632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45992.854373379632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45992.854373379632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45992.854373379632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45992.854373379632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45992.854373379632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45992.854373379632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45992.854373379632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45992.854373379632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45992.854373379632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45992.854373379632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45992.854373379632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45992.854373379632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45992.854373379632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45992.854373379632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45992.854373379632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45992.854373379632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45992.854373379632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45992.854373379632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45992.854373379632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45992.854373379632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45992.854373379632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45992.854373379632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45992.854373379632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45992.854373379632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45992.854373379632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45992.854373379632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45992.854373379632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45992.854373379632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45992.854373379632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45992.854373379632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45992.854373379632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45992.854373379632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45992.854373379632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45992.854373379632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45992.854373379632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45992.854373379632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45992.854373379632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45992.854373379632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45992.854373379632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45992.854373379632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45992.854373379632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45992.854373379632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45992.854373379632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45992.854373379632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45992.854373379632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45992.854373379632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45992.854373379632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45992.854373379632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45992.854373379632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45992.854373379632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45992.854373379632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45992.854373379632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45992.854373379632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45992.854373379632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45992.854373379632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45992.854373379632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45992.854373379632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45992.854373379632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45992.854373379632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45992.854373379632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45992.854373379632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45992.854373379632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45992.854373379632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45992.854373379632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45992.854373379632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45992.854373379632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45992.854373379632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45992.854373379632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45992.854373379632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45992.854373379632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45992.854373379632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45992.854373379632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45992.854373379632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45992.854373379632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45992.854373379632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45992.854373379632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45992.854373379632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45992.854373379632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45992.854373379632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45992.854373379632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45992.854373379632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45992.854373379632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45992.854373379632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45992.854373379632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45992.854373379632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45992.854373379632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45992.854373379632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45992.854373379632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45992.854373379632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45992.854373379632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45992.854373379632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45992.854373379632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45992.854373379632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45992.854373379632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45992.854373379632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45992.854373379632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45992.854373379632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45992.854373379632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45992.854373379632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45992.854373379632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45992.854373379632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45992.854373379632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45992.854373379632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45992.854373379632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45992.854373379632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45992.854373379632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45992.854373379632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45992.854373379632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45992.854373379632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45992.854373379632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45992.854373379632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45992.854373379632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45992.854373379632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45992.854373379632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45992.854373379632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45992.854373379632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45992.854373379632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45992.854373379632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45992.854373379632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45992.854373379632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45992.854373379632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45992.854373379632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45992.854373379632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45992.854373379632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45992.854373379632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45992.854373379632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45992.854373379632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45992.854373379632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45992.854373379632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45992.854373379632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45992.854373379632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45992.854373379632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45992.854373379632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45992.854373379632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45992.854373379632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45992.854373379632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45992.854373379632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45992.854373379632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45992.854373379632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45992.854373379632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45992.854373379632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45992.854373379632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45992.854373379632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45992.854373379632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45992.854373379632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45992.854373379632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45992.854373379632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45992.854373379632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45992.854373379632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45992.854373379632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45992.854373379632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45992.854373379632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45992.854373379632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45992.854373379632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45992.854373379632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45992.854373379632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45992.854373379632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45992.854373379632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45992.854373379632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45992.854373379632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45992.854373379632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45992.854373379632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45992.854373379632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45992.854373379632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45992.854373379632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45992.854373379632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45992.854373379632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45992.854373379632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45992.854373379632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45992.854373379632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45992.854373379632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45992.854373379632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45992.854373379632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45992.854373379632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45992.854373379632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45992.854373379632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45992.854373379632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45992.854373379632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45992.854373379632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45992.854373379632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45992.854373379632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45992.854373379632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45992.854373379632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45992.854373379632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45992.854373379632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45992.854373379632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45992.854373379632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45992.854373379632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45992.854373379632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45992.854373379632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45992.854373379632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45992.854373379632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45992.854373379632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45992.854373379632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45992.854373379632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45992.854373379632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45992.854373379632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45992.854373379632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45992.854373379632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45992.854373379632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45992.854373379632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45992.854373379632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45992.854373379632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45992.854373379632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45992.854373379632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45992.854373379632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45992.854373379632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45992.854373379632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45992.854373379632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45992.854373379632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45992.854373379632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45992.854373379632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45992.854373379632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45992.854373379632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45992.854373379632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45992.854373379632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45992.854373379632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45992.854373379632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45992.854373379632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45992.854373379632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45992.854373379632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45992.854373379632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45992.854373379632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45992.854373379632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45992.854373379632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45992.854373379632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45992.854373379632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45992.854373379632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45992.854373379632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45992.854373379632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45992.854373379632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45992.854373379632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45992.854373379632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45992.854373379632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45992.854373379632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45992.854373379632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45992.854373379632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45992.854373379632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45992.854373379632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45992.854373379632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45992.854373379632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45992.854373379632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45992.854373379632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45992.854373379632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45992.854373379632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45992.854373379632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45992.854373379632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45992.854373379632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45992.854373379632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45992.854373379632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45992.854373379632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45992.854373379632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45992.854373379632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45992.854373379632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45992.854373379632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45992.854373379632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45992.854373379632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45992.854373379632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45992.854373379632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45992.854373379632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45992.854373379632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45992.854373379632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45992.854373379632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45992.854373379632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45992.854373379632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45992.854373379632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45992.854373379632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45992.854373379632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45992.854373379632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45992.854373379632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45992.854373379632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45992.854373379632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45992.854373379632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45992.854373379632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45992.854373379632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45992.854373379632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45992.854373379632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45992.854373379632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45992.854373379632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45992.854373379632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45992.854373379632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45992.854373379632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45992.854373379632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45992.854373379632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45992.854373379632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45992.854373379632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45992.854373379632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45992.854373379632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45992.854373379632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45992.854373379632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45992.854373379632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45992.854373379632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45992.854373379632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45992.854373379632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45992.854373379632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45992.854373379632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45992.854373379632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45992.854373379632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45992.854373379632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45992.854373379632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45992.854373379632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45992.854373379632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45992.854373379632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45992.854373379632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45992.854373379632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45992.854373379632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45992.854373379632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45992.854373379632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45992.854373379632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45992.854373379632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45992.854373379632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45992.854373379632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45992.854373379632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45992.854373379632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45992.854373379632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45992.854373379632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45992.854373379632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45992.854373379632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45992.854373379632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45992.854373379632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45992.854373379632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45992.854373379632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45992.854373379632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45992.854373379632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45992.854373379632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45992.854373379632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45992.854373379632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45992.854373379632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45992.854373379632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45992.854373379632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45992.854373379632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45992.854373379632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45992.854373379632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45992.854373379632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45992.854373379632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45992.854373379632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45992.854373379632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45992.854373379632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45992.854373379632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45992.854373379632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45992.854373379632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45992.854373379632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45992.854373379632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45992.854373379632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45992.854373379632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45992.854373379632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45992.854373379632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45992.854373379632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45992.854373379632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45992.854373379632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45992.854373379632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45992.854373379632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45992.854373379632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45992.854373379632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45992.854373379632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45992.854373379632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45992.854373379632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45992.854373379632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45992.854373379632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45992.854373379632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45992.854373379632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45992.854373379632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45992.854373379632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45992.854373379632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45992.854373379632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45992.854373379632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45992.854373379632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45992.854373379632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45992.854373379632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45992.854373379632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45992.854373379632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45992.854373379632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45992.854373379632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45992.854373379632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45992.854373379632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45992.854373379632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45992.854373379632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45992.854373379632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45992.854373379632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45992.854373379632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45992.854373379632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45992.854373379632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45992.854373379632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45992.854373379632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45992.854373379632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45992.854373379632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45992.854373379632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45992.854373379632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45992.854373379632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45992.854373379632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45992.854373379632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45992.854373379632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45992.854373379632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45992.854373379632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45992.854373379632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45992.854373379632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45992.854373379632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45992.854373379632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45992.854373379632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45992.854373379632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45992.854373379632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45992.854373379632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45992.854373379632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45992.854373379632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45992.854373379632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45992.854373379632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45992.854373379632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45992.854373379632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45992.854373379632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45992.854373379632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45992.854373379632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45992.854373379632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45992.854373379632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45992.854373379632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45992.854373379632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45992.854373379632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45992.854373379632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45992.854373379632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45992.854373379632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45992.854373379632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45992.854373379632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45992.854373379632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45992.854373379632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45992.854373379632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45992.854373379632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45992.854373379632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45992.854373379632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45992.854373379632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45992.854373379632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45992.854373379632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45992.854373379632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45992.854373379632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45992.854373379632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45992.854373379632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45992.854373379632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45992.854373379632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45992.854373379632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45992.854373379632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45992.854373379632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45992.854373379632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45992.854373379632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45992.854373379632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45992.854373379632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45992.854373379632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45992.854373379632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45992.854373379632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45992.854373379632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45992.854373379632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45992.854373379632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45992.854373379632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45992.854373379632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45992.854373379632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45992.854373379632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45992.854373379632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45992.854373379632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45992.854373379632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45992.854373379632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45992.854373379632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45992.854373379632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45992.854373379632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45992.854373379632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45992.854373379632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45992.854373379632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45992.854373379632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45992.854373379632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45992.854373379632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45992.854373379632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45992.854373379632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45992.854373379632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45992.854373379632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45992.854373379632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45992.854373379632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45992.854373379632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45992.854373379632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45992.854373379632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45992.854373379632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45992.854373379632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45992.854373379632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45992.854373379632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45992.854373379632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45992.854373379632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45992.854373379632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45992.854373379632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45992.854373379632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45992.854373379632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45992.854373379632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45992.854373379632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45992.854373379632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45992.854373379632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45992.854373379632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45992.854373379632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45992.854373379632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45992.854373379632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45992.854373379632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45992.854373379632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45992.854373379632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45992.854373379632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45992.854373379632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45992.854373379632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45992.854373379632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45992.854373379632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45992.854373379632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45992.854373379632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45992.854373379632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45992.854373379632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45992.854373379632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45992.854373379632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45992.854373379632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45992.854373379632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45992.854373379632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45992.854373379632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45992.854373379632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45992.854373379632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45992.854373379632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289.37365578703611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0.13911875000485452</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45992.854373379632</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45992.854373379632</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45992.854373379632</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45992.854373379632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45992.854373379632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45992.854373379632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45992.854373379632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45992.854373379632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45992.854373379632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45992.854373379632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45992.854373379632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45992.854373379632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45992.854373379632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45992.854373379632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45992.854373379632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45992.854373379632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45992.854373379632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45992.854373379632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45992.854373379632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45992.854373379632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45992.854373379632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45992.854373379632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45992.854373379632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45992.854373379632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45992.854373379632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45992.854373379632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45992.854373379632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45992.854373379632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45992.854373379632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45992.854373379632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45992.854373379632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45992.854373379632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45992.854373379632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45992.854373379632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45992.854373379632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45992.854373379632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45992.854373379632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45992.854373379632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45992.854373379632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45992.854373379632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45992.854373379632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45992.854373379632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45992.854373379632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45992.854373379632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45992.854373379632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45992.854373379632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45992.854373379632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45992.854373379632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45992.854373379632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45992.854373379632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45992.854373379632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45992.854373379632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45992.854373379632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45992.854373379632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45992.854373379632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45992.854373379632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45992.854373379632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45992.854373379632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45992.854373379632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45992.854373379632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45992.854373379632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45992.854373379632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45992.854373379632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45992.854373379632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45992.854373379632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45992.854373379632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45992.854373379632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45992.854373379632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45992.854373379632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45992.854373379632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45992.854373379632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45992.854373379632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45992.854373379632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45992.854373379632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45992.854373379632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45992.854373379632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45992.854373379632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45992.854373379632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45992.854373379632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45992.854373379632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45992.854373379632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45992.854373379632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45992.854373379632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45992.854373379632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45992.854373379632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45992.854373379632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45992.854373379632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45992.854373379632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45992.854373379632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45992.854373379632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45992.854373379632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45992.854373379632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45992.854373379632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45992.854373379632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45992.854373379632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45992.854373379632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45992.854373379632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45992.854373379632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45992.854373379632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45992.854373379632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45992.854373379632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45992.854373379632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45992.854373379632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45992.854373379632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45992.854373379632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45992.854373379632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45992.854373379632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45992.854373379632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45992.854373379632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45992.854373379632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45992.854373379632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45992.854373379632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45992.854373379632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45992.854373379632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45992.854373379632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45992.854373379632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45992.854373379632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45992.854373379632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45992.854373379632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45992.854373379632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45992.854373379632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45992.854373379632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45992.854373379632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45992.854373379632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45992.854373379632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45992.854373379632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45992.854373379632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45992.854373379632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45992.854373379632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45992.854373379632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45992.854373379632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45992.854373379632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45992.854373379632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45992.854373379632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45992.854373379632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45992.854373379632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45992.854373379632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45992.854373379632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45992.854373379632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45992.854373379632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45992.854373379632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45992.854373379632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45992.854373379632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45992.854373379632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45992.854373379632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45992.854373379632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45992.854373379632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45992.854373379632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45992.854373379632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45992.854373379632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45992.854373379632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45992.854373379632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45992.854373379632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45992.854373379632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45992.854373379632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45992.854373379632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45992.854373379632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45992.854373379632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45992.854373379632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45992.854373379632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45992.854373379632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45992.854373379632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45992.854373379632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45992.854373379632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45992.854373379632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45992.854373379632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45992.854373379632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45992.854373379632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45992.854373379632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45992.854373379632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45992.854373379632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45992.854373379632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45992.854373379632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45992.854373379632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45992.854373379632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45992.854373379632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45992.854373379632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45992.854373379632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45992.854373379632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45992.854373379632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45992.854373379632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45992.854373379632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45992.854373379632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45992.854373379632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45992.854373379632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45992.854373379632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45992.854373379632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45992.854373379632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45992.854373379632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45992.854373379632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45992.854373379632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45992.854373379632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45992.854373379632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45992.854373379632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45992.854373379632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45992.854373379632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45992.854373379632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45992.854373379632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45992.854373379632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45992.854373379632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45992.854373379632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45992.854373379632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45992.854373379632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45992.854373379632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45992.854373379632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45992.854373379632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45992.854373379632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45992.854373379632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45992.854373379632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45992.854373379632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45992.854373379632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45992.854373379632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45992.854373379632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45992.854373379632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45992.854373379632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45992.854373379632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45992.854373379632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45992.854373379632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45992.854373379632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45992.854373379632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45992.854373379632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45992.854373379632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45992.854373379632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45992.854373379632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45992.854373379632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45992.854373379632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45992.854373379632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45992.854373379632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45992.854373379632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45992.854373379632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45992.854373379632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45992.854373379632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45992.854373379632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45992.854373379632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45992.854373379632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45992.854373379632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45992.854373379632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45992.854373379632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45992.854373379632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45992.854373379632</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101.022313194444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66.66549606481567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44.193262268519902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11.481074768518738</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106" t="s">
        <v>31954</v>
      </c>
      <c r="E6" s="37" t="s">
        <v>39106</v>
      </c>
      <c r="F6" s="38">
        <v>45992.833437499998</v>
      </c>
      <c r="G6" s="105">
        <f ca="1">IFERROR(NOW()-F6,"")</f>
        <v>2.0935879634635057E-2</v>
      </c>
      <c r="H6" s="38">
        <v>45992.810706018521</v>
      </c>
      <c r="I6" s="37" t="str">
        <f>IFERROR(VLOOKUP(D6,DB!A:F,6,0),"")</f>
        <v>SCECO</v>
      </c>
      <c r="J6" s="37" t="str">
        <f>IFERROR(VLOOKUP(D6,DB!A:G,7,0),"")</f>
        <v>Vandalized</v>
      </c>
      <c r="K6" s="37" t="s">
        <v>39208</v>
      </c>
      <c r="L6" s="37" t="str">
        <f>IFERROR(VLOOKUP(D6,DB!A:I,9,0),"")</f>
        <v>Latis</v>
      </c>
    </row>
    <row r="7" spans="1:13">
      <c r="A7" s="37"/>
      <c r="B7" s="37" t="str">
        <f>IFERROR(VLOOKUP(D7,DB!A:K,11,0),"")</f>
        <v/>
      </c>
      <c r="C7" s="37"/>
      <c r="D7" s="153"/>
      <c r="E7" s="37"/>
      <c r="F7" s="38"/>
      <c r="G7" s="105">
        <f ca="1">IFERROR(NOW()-F7,"")</f>
        <v>45992.854373379632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45992.854373379632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45992.854373379632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45992.854373379632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45992.854373379632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45992.854373379632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45992.854373379632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45992.854373379632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45992.854373379632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45992.854373379632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45992.854373379632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45992.854373379632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45992.854373379632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45992.854373379632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45992.854373379632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45992.854373379632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45992.854373379632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45992.854373379632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45992.854373379632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45992.854373379632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45992.854373379632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45992.854373379632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45992.854373379632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45992.854373379632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45992.854373379632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45992.854373379632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45992.854373379632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45992.854373379632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45992.854373379632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45992.854373379632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45992.854373379632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45992.854373379632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45992.854373379632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45992.854373379632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45992.854373379632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45992.854373379632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45992.854373379632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45992.854373379632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45992.854373379632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45992.854373379632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45992.854373379632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45992.854373379632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45992.854373379632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45992.854373379632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45992.854373379632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45992.854373379632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45992.854373379632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45992.854373379632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45992.854373379632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45992.854373379632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45992.854373379632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45992.854373379632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45992.854373379632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45992.854373379632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45992.854373379632</v>
      </c>
      <c r="H61" s="38"/>
      <c r="I61" s="37" t="str">
        <f>IFERROR(VLOOKUP(D61,DB!A:F,6,0),"")</f>
        <v/>
      </c>
      <c r="J61" s="37" t="str">
        <f>IFERROR(VLOOKUP(D61,DB!A:G,7,0),"")</f>
        <v/>
      </c>
      <c r="K61" s="37"/>
      <c r="L61" s="37" t="str">
        <f>IFERROR(VLOOKUP(D61,DB!A:I,9,0),"")</f>
        <v/>
      </c>
    </row>
    <row r="62" spans="1:12">
      <c r="A62" s="150"/>
      <c r="B62" s="150" t="str">
        <f>IFERROR(VLOOKUP(D62,DB!A:K,11,0),"")</f>
        <v/>
      </c>
      <c r="C62" s="150"/>
      <c r="D62" s="150"/>
      <c r="E62" s="150"/>
      <c r="F62" s="151"/>
      <c r="G62" s="152">
        <f ca="1">IFERROR(NOW()-F62,"")</f>
        <v>45992.854373379632</v>
      </c>
      <c r="H62" s="151"/>
      <c r="I62" s="150" t="str">
        <f>IFERROR(VLOOKUP(D62,DB!A:F,6,0),"")</f>
        <v/>
      </c>
      <c r="J62" s="150" t="str">
        <f>IFERROR(VLOOKUP(D62,DB!A:G,7,0),"")</f>
        <v/>
      </c>
      <c r="K62" s="150"/>
      <c r="L62" s="150" t="str">
        <f>IFERROR(VLOOKUP(D62,DB!A:I,9,0),"")</f>
        <v/>
      </c>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45992.854373379632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45992.854373379632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45992.854373379632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45992.854373379632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45992.854373379632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45992.854373379632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45992.854373379632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45992.854373379632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45992.854373379632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45992.854373379632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45992.854373379632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45992.854373379632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45992.854373379632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45992.854373379632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45992.854373379632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45992.854373379632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45992.854373379632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45992.854373379632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45992.854373379632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45992.854373379632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45992.854373379632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45992.854373379632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45992.854373379632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45992.854373379632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45992.854373379632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45992.854373379632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45992.854373379632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45992.854373379632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45992.854373379632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45992.854373379632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45992.854373379632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45992.854373379632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45992.854373379632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45992.854373379632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45992.854373379632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45992.854373379632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45992.854373379632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45992.854373379632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45992.854373379632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45992.854373379632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45992.854373379632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45992.854373379632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45992.854373379632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45992.854373379632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45992.854373379632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45992.854373379632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45992.854373379632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45992.854373379632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45992.854373379632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45992.854373379632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45992.854373379632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45992.854373379632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45992.854373379632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45992.854373379632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45992.854373379632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45992.854373379632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45992.854373379632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45992.854373379632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45992.854373379632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45992.854373379632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45992.854373379632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45992.854373379632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45992.854373379632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45992.854373379632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45992.854373379632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45992.854373379632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45992.854373379632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45992.854373379632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45992.854373379632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45992.854373379632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45992.854373379632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45992.854373379632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45992.854373379632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45992.854373379632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45992.854373379632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45992.854373379632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45992.854373379632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45992.854373379632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45992.854373379632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45992.854373379632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45992.854373379632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45992.854373379632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45992.854373379632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45992.854373379632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45992.854373379632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45992.854373379632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45992.854373379632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45992.854373379632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45992.854373379632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45992.854373379632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45992.854373379632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45992.854373379632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45992.854373379632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45992.854373379632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45992.854373379632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45992.854373379632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45992.854373379632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45992.854373379632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45992.854373379632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45992.854373379632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45992.854373379632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45992.854373379632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45992.854373379632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45992.854373379632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45992.854373379632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45992.854373379632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45992.854373379632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45992.854373379632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45992.854373379632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45992.854373379632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45992.854373379632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45992.854373379632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45992.854373379632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45992.854373379632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45992.854373379632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45992.854373379632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45992.854373379632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45992.854373379632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45992.854373379632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45992.854373379632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45992.854373379632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45992.854373379632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45992.854373379632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45992.854373379632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45992.854373379632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45992.854373379632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45992.854373379632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45992.854373379632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45992.854373379632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45992.854373379632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45992.854373379632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45992.854373379632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45992.854373379632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45992.854373379632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45992.854373379632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45992.854373379632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45992.854373379632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45992.854373379632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45992.854373379632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45992.854373379632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45992.854373379632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45992.854373379632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45992.854373379632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45992.854373379632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45992.854373379632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45992.854373379632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45992.854373379632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45992.854373379632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45992.854373379632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45992.854373379632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45992.854373379632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45992.854373379632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45992.854373379632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45992.854373379632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45992.854373379632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45992.854373379632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45992.854373379632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45992.854373379632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45992.854373379632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45992.854373379632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45992.854373379632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45992.854373379632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45992.854373379632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45992.854373379632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45992.854373379632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45992.854373379632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45992.854373379632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45992.854373379632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45992.854373379632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45992.854373379632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45992.854373379632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45992.854373379632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45992.854373379632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45992.854373379632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45992.854373379632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45992.854373379632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45992.854373379632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45992.854373379632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45992.854373379632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45992.854373379632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45992.854373379632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45992.854373379632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45992.854373379632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45992.854373379632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45992.854373379632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45992.854373379632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45992.854373379632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45992.854373379632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45992.854373379632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45992.854373379632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45992.854373379632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45992.854373379632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45992.854373379632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45992.854373379632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45992.854373379632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45992.854373379632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45992.854373379632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45992.854373379632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45992.854373379632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45992.854373379632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45992.854373379632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45992.854373379632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45992.854373379632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45992.854373379632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45992.854373379632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45992.854373379632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45992.854373379632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45992.854373379632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45992.854373379632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45992.854373379632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45992.854373379632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45992.854373379632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45992.854373379632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45992.854373379632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45992.854373379632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45992.854373379632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45992.854373379632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45992.854373379632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45992.854373379632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45992.854373379632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45992.854373379632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45992.854373379632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45992.854373379632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45992.854373379632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45992.854373379632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45992.854373379632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45992.854373379632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45992.854373379632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45992.854373379632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45992.854373379632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45992.854373379632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45992.854373379632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45992.854373379632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45992.854373379632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45992.854373379632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45992.854373379632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45992.854373379632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45992.854373379632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45992.854373379632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45992.854373379632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45992.854373379632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45992.854373379632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45992.854373379632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45992.854373379632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45992.854373379632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45992.854373379632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45992.854373379632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45992.854373379632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45992.854373379632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45992.854373379632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45992.854373379632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45992.854373379632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45992.854373379632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45992.854373379632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45992.854373379632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45992.854373379632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45992.854373379632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45992.854373379632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45992.854373379632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45992.854373379632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45992.854373379632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45992.854373379632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45992.854373379632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45992.854373379632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45992.854373379632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45992.854373379632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45992.854373379632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45992.854373379632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45992.854373379632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45992.854373379632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45992.854373379632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45992.854373379632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45992.854373379632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45992.854373379632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45992.854373379632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45992.854373379632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45992.854373379632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45992.854373379632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45992.854373379632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45992.854373379632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45992.854373379632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45992.854373379632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45992.854373379632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45992.854373379632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45992.854373379632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45992.854373379632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45992.854373379632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45992.854373379632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45992.854373379632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45992.854373379632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45992.854373379632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45992.854373379632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45992.854373379632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45992.854373379632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45992.854373379632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45992.854373379632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45992.854373379632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45992.854373379632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45992.854373379632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45992.854373379632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45992.854373379632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45992.854373379632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45992.854373379632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45992.854373379632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45992.854373379632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45992.854373379632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45992.854373379632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45992.854373379632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45992.854373379632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45992.854373379632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45992.854373379632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45992.854373379632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45992.854373379632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45992.854373379632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45992.854373379632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45992.854373379632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45992.854373379632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45992.854373379632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45992.854373379632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45992.854373379632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45992.854373379632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45992.854373379632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45992.854373379632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45992.854373379632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45992.854373379632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45992.854373379632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45992.854373379632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45992.854373379632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45992.854373379632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45992.854373379632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45992.854373379632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45992.854373379632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45992.854373379632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45992.854373379632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45992.854373379632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45992.854373379632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45992.854373379632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45992.854373379632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45992.854373379632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45992.854373379632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45992.854373379632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45992.854373379632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45992.854373379632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45992.854373379632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45992.854373379632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45992.854373379632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45992.854373379632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45992.854373379632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45992.854373379632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45992.854373379632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45992.854373379632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45992.854373379632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45992.854373379632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45992.854373379632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45992.854373379632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45992.854373379632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45992.854373379632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45992.854373379632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45992.854373379632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45992.854373379632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45992.854373379632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45992.854373379632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45992.854373379632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45992.854373379632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45992.854373379632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45992.854373379632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45992.854373379632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45992.854373379632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45992.854373379632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45992.854373379632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45992.854373379632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45992.854373379632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45992.854373379632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45992.854373379632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45992.854373379632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45992.854373379632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45992.854373379632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45992.854373379632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45992.854373379632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45992.854373379632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45992.854373379632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45992.854373379632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45992.854373379632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45992.854373379632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45992.854373379632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45992.854373379632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45992.854373379632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45992.854373379632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45992.854373379632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45992.854373379632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45992.854373379632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45992.854373379632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45992.854373379632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45992.854373379632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45992.854373379632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45992.854373379632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45992.854373379632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45992.854373379632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45992.854373379632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45992.854373379632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45992.854373379632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45992.854373379632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45992.854373379632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45992.854373379632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45992.854373379632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45992.854373379632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45992.854373379632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45992.854373379632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45992.854373379632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45992.854373379632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45992.854373379632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45992.854373379632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45992.854373379632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45992.854373379632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45992.854373379632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45992.854373379632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45992.854373379632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45992.854373379632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45992.854373379632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45992.854373379632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45992.854373379632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45992.854373379632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45992.854373379632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45992.854373379632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45992.854373379632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45992.854373379632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45992.854373379632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45992.854373379632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45992.854373379632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45992.854373379632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45992.854373379632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45992.854373379632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45992.854373379632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45992.854373379632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45992.854373379632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45992.854373379632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45992.854373379632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45992.854373379632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45992.854373379632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45992.854373379632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45992.854373379632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45992.854373379632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45992.854373379632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45992.854373379632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45992.854373379632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45992.854373379632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45992.854373379632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45992.854373379632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45992.854373379632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45992.854373379632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45992.854373379632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45992.854373379632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45992.854373379632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45992.854373379632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45992.854373379632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45992.854373379632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45992.854373379632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45992.854373379632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45992.854373379632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45992.854373379632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45992.854373379632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45992.854373379632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45992.854373379632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45992.854373379632</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45992.854373379632</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