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 documentId="120_S{2AC9BD13-BADA-5192-A53E-5A8FF88502F6}" xr6:coauthVersionLast="47" xr6:coauthVersionMax="47" xr10:uidLastSave="{71B3F5C5-C394-4C61-AEF2-D0B6DADB00AB}"/>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<sst xmlns="http://schemas.openxmlformats.org/spreadsheetml/2006/main" count="180264" uniqueCount="39117">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</sst>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305.8927086805561</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45968.841134374998</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45968.841134374998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45968.841134374998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45968.841134374998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45968.841134374998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45968.841134374998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45968.841134374998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45968.841134374998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45968.841134374998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45968.841134374998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45968.841134374998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45968.841134374998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45968.841134374998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45968.841134374998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45968.841134374998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45968.841134374998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45968.841134374998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45968.841134374998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45968.841134374998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45968.841134374998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45968.841134374998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45968.841134374998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45968.841134374998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45968.841134374998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45968.841134374998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45968.841134374998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45968.841134374998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45968.841134374998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45968.841134374998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45968.841134374998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45968.841134374998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45968.841134374998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45968.841134374998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45968.841134374998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45968.841134374998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45968.841134374998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45968.841134374998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45968.841134374998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45968.841134374998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45968.841134374998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45968.841134374998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45968.841134374998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45968.841134374998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45968.841134374998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45968.841134374998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45968.841134374998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45968.841134374998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45968.841134374998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45968.841134374998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45968.841134374998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45968.841134374998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45968.841134374998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45968.841134374998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45968.841134374998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45968.841134374998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45968.841134374998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45968.841134374998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45968.841134374998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45968.841134374998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45968.841134374998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45968.841134374998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45968.841134374998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45968.841134374998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45968.841134374998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45968.841134374998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45968.841134374998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45968.841134374998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45968.841134374998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45968.841134374998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45968.841134374998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45968.841134374998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45968.841134374998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45968.841134374998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45968.841134374998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45968.841134374998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45968.841134374998</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45968.841134374998</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143.84129664352076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45968.841134374998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45968.841134374998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45968.841134374998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45968.841134374998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45968.841134606482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45968.841134606482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45968.841134606482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45968.841134606482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45968.841134606482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45968.841134606482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45968.841134606482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45968.841134606482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45968.841134606482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45968.841134606482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45968.841134606482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45968.841134606482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45968.841134606482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45968.841134606482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45968.841134606482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45968.841134606482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45968.841134606482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45968.841134606482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45968.841134606482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45968.841134606482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45968.841134606482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45968.841134606482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45968.841134606482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45968.841134606482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45968.841134606482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45968.841134606482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45968.841134606482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45968.841134606482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45968.841134606482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45968.841134606482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45968.841134606482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45968.841134606482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45968.841134606482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45968.841134606482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45968.841134606482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45968.841134606482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45968.841134606482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45968.841134606482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45968.841134606482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45968.841134606482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45968.841134606482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45968.841134606482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45968.841134606482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45968.841134606482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45968.841134606482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45968.841134606482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45968.841134606482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45968.841134606482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45968.841134606482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45968.841134606482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45968.841134606482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45968.841134606482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45968.841134606482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45968.841134606482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45968.841134606482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45968.841134606482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45968.841134606482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45968.841134606482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45968.841134606482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45968.841134606482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45968.841134606482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45968.841134606482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45968.841134606482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45968.841134606482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45968.841134606482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45968.841134606482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45968.841134606482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45968.841134606482</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45968.841134606482</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45968.841134606482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45968.841134606482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45968.841134606482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45968.841134606482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45968.841134606482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45968.841134606482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45968.841134606482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45968.841134606482</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45968.841134606482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45968.841134606482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45968.841134606482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45968.841134606482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45968.841134606482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45968.841134606482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45968.841134606482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45968.841134606482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45968.841134606482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45968.841134606482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45968.841134606482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45968.841134606482</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45968.841134606482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45968.841134606482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45968.841134606482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45968.841134606482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45968.841134606482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45968.841134606482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45968.841134606482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45968.841134606482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45968.841134606482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45968.841134606482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45968.841134606482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45968.841134606482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45968.841134606482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45968.841134606482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45968.841134606482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45968.841134606482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45968.841134606482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45968.841134606482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45968.841134606482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45968.841134606482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45968.841134606482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45968.841134606482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45968.841134606482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45968.841134606482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45968.841134606482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45968.841134606482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45968.841134606482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45968.841134606482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45968.841134606482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45968.841134606482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45968.841134606482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45968.841134606482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45968.841134606482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45968.841134606482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45968.841134606482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45968.841134606482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45968.841134606482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45968.841134606482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45968.841134606482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45968.841134606482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45968.841134606482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45968.841134606482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45968.841134606482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45968.841134606482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45968.841134606482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45968.841134606482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45968.841134606482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45968.841134606482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45968.841134606482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45968.841134606482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45968.841134606482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45968.841134606482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45968.841134606482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45968.841134606482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45968.841134606482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45968.841134606482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45968.841134606482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45968.841134606482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45968.841134606482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45968.841134606482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45968.841134606482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45968.841134606482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45968.841134606482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45968.841134606482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45968.841134606482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45968.841134606482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45968.841134606482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45968.841134606482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45968.841134606482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45968.841134606482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45968.841134606482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45968.841134606482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45968.841134606482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45968.841134606482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45968.841134606482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45968.841134606482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45968.841134606482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45968.841134606482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45968.841134606482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45968.841134606482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45968.841134606482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45968.841134606482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45968.841134606482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45968.841134606482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45968.841134606482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45968.841134606482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45968.841134606482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45968.841134606482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45968.841134606482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45968.841134606482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45968.841134606482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45968.841134606482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45968.841134606482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45968.841134606482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45968.841134606482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45968.841134606482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45968.841134606482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45968.841134606482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45968.841134606482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45968.841134606482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45968.841134606482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45968.841134606482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45968.841134606482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45968.841134606482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45968.841134606482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45968.841134606482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45968.841134606482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45968.841134606482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45968.841134606482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45968.841134606482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45968.841134606482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45968.841134606482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45968.841134606482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45968.841134606482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45968.841134606482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45968.841134606482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45968.841134606482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45968.841134606482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45968.841134606482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45968.841134606482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45968.841134606482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45968.841134606482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45968.841134606482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45968.841134606482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45968.841134606482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45968.841134606482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45968.841134606482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45968.841134606482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45968.841134606482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45968.841134606482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45968.841134606482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45968.841134606482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45968.841134606482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45968.841134606482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45968.841134606482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45968.841134606482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45968.841134606482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45968.841134606482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45968.841134606482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45968.841134606482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45968.841134606482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45968.841134606482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45968.841134606482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45968.841134606482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45968.841134606482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45968.841134606482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45968.841134606482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45968.841134606482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45968.841134606482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45968.841134606482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45968.841134606482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45968.841134606482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45968.841134606482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45968.841134606482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45968.841134606482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45968.841134606482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45968.841134606482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45968.841134606482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45968.841134606482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45968.841134606482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45968.841134606482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45968.841134606482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45968.841134606482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45968.841134606482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45968.841134606482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45968.841134606482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45968.841134606482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45968.841134606482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45968.841134606482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45968.841134606482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45968.841134606482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45968.841134606482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45968.841134606482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45968.841134606482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45968.841134606482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45968.841134606482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45968.841134606482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45968.841134606482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45968.841134606482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45968.841134606482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45968.841134606482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45968.841134606482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45968.841134606482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45968.841134606482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45968.841134606482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45968.841134606482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45968.841134606482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45968.841134606482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45968.841134606482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45968.841134606482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45968.841134606482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45968.841134606482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45968.841134606482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45968.841134606482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45968.841134606482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45968.841134606482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45968.841134606482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45968.841134606482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45968.841134606482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45968.841134606482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45968.841134606482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45968.841134606482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45968.841134606482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45968.841134606482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45968.841134606482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45968.841134606482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45968.841134606482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45968.841134606482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45968.841134606482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45968.841134606482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45968.841134606482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45968.841134606482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45968.841134606482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45968.841134606482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45968.841134606482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45968.841134606482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45968.841134606482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45968.841134606482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45968.841134606482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45968.841134606482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45968.841134606482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45968.841134606482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45968.841134606482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45968.841134606482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45968.841134606482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45968.841134606482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45968.841134606482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45968.841134606482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45968.841134606482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45968.841134606482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45968.841134606482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45968.841134606482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45968.841134606482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45968.841134606482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45968.841134606482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45968.841134606482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45968.841134606482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45968.841134606482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45968.841134606482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45968.841134606482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45968.841134606482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45968.841134606482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45968.841134606482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45968.841134606482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45968.841134606482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45968.841134606482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45968.841134606482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45968.841134606482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45968.841134606482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45968.841134606482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45968.841134606482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45968.841134606482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45968.841134606482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45968.841134606482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45968.841134606482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45968.841134606482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45968.841134606482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45968.841134606482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45968.841134606482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45968.841134606482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45968.841134606482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45968.841134606482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45968.841134606482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45968.841134606482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45968.841134606482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45968.841134606482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45968.841134606482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45968.841134606482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45968.841134606482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45968.841134606482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45968.841134606482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45968.841134606482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45968.841134606482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45968.841134606482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45968.841134606482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45968.841134606482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45968.841134606482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45968.841134606482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45968.841134606482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45968.841134606482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45968.841134606482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45968.841134606482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45968.841134606482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45968.841134606482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45968.841134606482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45968.841134606482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45968.841134606482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45968.841134606482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45968.841134606482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45968.841134606482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45968.841134606482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45968.841134606482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45968.841134606482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45968.841134606482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45968.841134606482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45968.841134606482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45968.841134606482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45968.841134606482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45968.841134606482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45968.841134606482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45968.841134606482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45968.841134606482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45968.841134606482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45968.841134606482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45968.841134606482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45968.841134606482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45968.841134606482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45968.841134606482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45968.841134606482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45968.841134606482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45968.841134606482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45968.841134606482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45968.841134606482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45968.841134606482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45968.841134606482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45968.841134606482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45968.841134606482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45968.841134606482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45968.841134606482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45968.841134606482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45968.841134606482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45968.841134606482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45968.841134606482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45968.841134606482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45968.841134606482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45968.841134606482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45968.841134606482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45968.841134606482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45968.841134606482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45968.841134606482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45968.841134606482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45968.841134606482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45968.841134606482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45968.841134606482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45968.841134606482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45968.841134606482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45968.841134606482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45968.841134606482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45968.841134606482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45968.841134606482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45968.841134606482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45968.841134606482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45968.841134606482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45968.841134606482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45968.841134606482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45968.841134606482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45968.841134606482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45968.841134606482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45968.841134606482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45968.841134606482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45968.841134606482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45968.841134606482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45968.841134606482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45968.841134606482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45968.841134606482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45968.841134606482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45968.841134606482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45968.841134606482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45968.841134606482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45968.841134606482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45968.841134606482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45968.841134606482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45968.841134606482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45968.841134606482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45968.841134606482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45968.841134606482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45968.841134606482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45968.841134606482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45968.841134606482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45968.841134606482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45968.841134606482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45968.841134606482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45968.841134606482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45968.841134606482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45968.841134606482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45968.841134606482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45968.841134606482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45968.841134606482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45968.841134606482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45968.841134606482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45968.841134606482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45968.841134606482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45968.841134606482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45968.841134606482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45968.841134606482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45968.841134606482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45968.841134606482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45968.841134606482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45968.841134606482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45968.841134606482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45968.841134606482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45968.841134606482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45968.841134606482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45968.841134606482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45968.841134606482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45968.841134606482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45968.841134606482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45968.841134606482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45968.841134606482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45968.841134606482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45968.841134606482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45968.841134606482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45968.841134606482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45968.841134606482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45968.841134606482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45968.841134606482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45968.841134606482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45968.841134606482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45968.841134606482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45968.841134606482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45968.841134606482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45968.841134606482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45968.841134606482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45968.841134606482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45968.841134606482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45968.841134606482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45968.841134606482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45968.841134606482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45968.841134606482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45968.841134606482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45968.841134606482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45968.841134606482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45968.841134606482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45968.841134606482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45968.841134606482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45968.841134606482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45968.841134606482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45968.841134606482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45968.841134606482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45968.841134606482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45968.841134606482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45968.841134606482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45968.841134606482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45968.841134606482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45968.841134606482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45968.841134606482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45968.841134606482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45968.841134606482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45968.841134606482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45968.841134606482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45968.841134606482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45968.841134606482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45968.841134606482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45968.841134606482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45968.841134606482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45968.841134606482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45968.841134606482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45968.841134606482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45968.841134606482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45968.841134606482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45968.841134606482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45968.841134606482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45968.841134606482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45968.841134606482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45968.841134606482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45968.841134606482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45968.841134606482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45968.841134606482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45968.841134606482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45968.841134606482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45968.841134606482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45968.841134606482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45968.841134606482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45968.841134606482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45968.841134606482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45968.841134606482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45968.841134606482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45968.841134606482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45968.841134606482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45968.841134606482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45968.841134606482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45968.841134606482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45968.841134606482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45968.841134606482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45968.841134606482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45968.841134606482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45968.841134606482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45968.841134606482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45968.841134606482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45968.841134606482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45968.841134606482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45968.841134606482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45968.841134606482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45968.841134606482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45968.841134606482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45968.841134606482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45968.841134606482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45968.841134606482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45968.841134606482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45968.841134606482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45968.841134606482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45968.841134606482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45968.841134606482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45968.841134606482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45968.841134606482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45968.841134606482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45968.841134606482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45968.841134606482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45968.841134606482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45968.841134606482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45968.841134606482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45968.841134606482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45968.841134606482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45968.841134606482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45968.841134606482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45968.841134606482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45968.841134606482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45968.841134606482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45968.841134606482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45968.841134606482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45968.841134606482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45968.841134606482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45968.841134606482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45968.841134606482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45968.841134606482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45968.841134606482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45968.841134606482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45968.841134606482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45968.841134606482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45968.841134606482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45968.841134606482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45968.841134606482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45968.841134606482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45968.841134606482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45968.841134606482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45968.841134606482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45968.841134606482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45968.841134606482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45968.841134606482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45968.841134606482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45968.841134606482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45968.841134606482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45968.841134606482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45968.841134606482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45968.841134606482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45968.841134606482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45968.841134606482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45968.841134606482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45968.841134606482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45968.841134606482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45968.841134606482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45968.841134606482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45968.841134606482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45968.841134606482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45968.841134606482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45968.841134606482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45968.841134606482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45968.841134606482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45968.841134606482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45968.841134606482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45968.841134606482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45968.841134606482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45968.841134606482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45968.841134606482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45968.841134606482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45968.841134606482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45968.841134606482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45968.841134606482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45968.841134606482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45968.841134606482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45968.841134606482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45968.841134606482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45968.841134606482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45968.841134606482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45968.841134606482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45968.841134606482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45968.841134606482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45968.841134606482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45968.841134606482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45968.841134606482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45968.841134606482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45968.841134606482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45968.841134606482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45968.841134606482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45968.841134606482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45968.841134606482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45968.841134606482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45968.841134606482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45968.841134606482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45968.841134606482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45968.841134606482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45968.841134606482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45968.841134606482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45968.841134606482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45968.841134606482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45968.841134606482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45968.841134606482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45968.841134606482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45968.841134606482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45968.841134606482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45968.841134606482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45968.841134606482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45968.841134606482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45968.841134606482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45968.841134606482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45968.841134606482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45968.841134606482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45968.841134606482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45968.841134606482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45968.841134606482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45968.841134606482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45968.841134606482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45968.841134606482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45968.841134606482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45968.841134606482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45968.841134606482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45968.841134606482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45968.841134606482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45968.841134606482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45968.841134606482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45968.841134606482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45968.841134606482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45968.841134606482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45968.841134606482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45968.841134606482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45968.841134606482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45968.841134606482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45968.841134606482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45968.841134606482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45968.841134606482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45968.841134606482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45968.841134606482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45968.841134606482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45968.841134606482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45968.841134606482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45968.841134606482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45968.841134606482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45968.841134606482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45968.841134606482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45968.841134606482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45968.841134606482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45968.841134606482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45968.841134606482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45968.841134606482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45968.841134606482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45968.841134606482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45968.841134606482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45968.841134606482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45968.841134606482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45968.841134606482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45968.841134606482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45968.841134606482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45968.841134606482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45968.841134606482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45968.841134606482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45968.841134606482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45968.841134606482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45968.841134606482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45968.841134606482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45968.841134606482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45968.841134606482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45968.841134606482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45968.841134606482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45968.841134606482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45968.841134606482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45968.841134606482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45968.841134606482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45968.841134606482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45968.841134606482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45968.841134606482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45968.841134606482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45968.841134606482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45968.841134606482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45968.841134606482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45968.841134606482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45968.841134606482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45968.841134606482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45968.841134606482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45968.841134606482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45968.841134606482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45968.841134606482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45968.841134606482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45968.841134606482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45968.841134606482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45968.841134606482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45968.841134606482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45968.841134606482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45968.841134606482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45968.841134606482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45968.841134606482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45968.841134606482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45968.841134606482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45968.841134606482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45968.841134606482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45968.841134606482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45968.841134606482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45968.841134606482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45968.841134606482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45968.841134606482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45968.841134606482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45968.841134606482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45968.841134606482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45968.841134606482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45968.841134606482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45968.841134606482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45968.841134606482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45968.841134606482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45968.841134606482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45968.841134606482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45968.841134606482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45968.841134606482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45968.841134606482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45968.841134606482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45968.841134606482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45968.841134606482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45968.841134606482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45968.841134606482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45968.841134606482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45968.841134606482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45968.841134606482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45968.841134606482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45968.841134606482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45968.841134606482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45968.841134606482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45968.841134606482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45968.841134606482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45968.841134606482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45968.841134606482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45968.841134606482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45968.841134606482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45968.841134606482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45968.841134606482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45968.841134606482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45968.841134606482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45968.841134606482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45968.841134606482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45968.841134606482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45968.841134606482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45968.841134606482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45968.841134606482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45968.841134606482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45968.841134606482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45968.841134606482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45968.841134606482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45968.841134606482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45968.841134606482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45968.841134606482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45968.841134606482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45968.841134606482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45968.841134606482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45968.841134606482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45968.841134606482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45968.841134606482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45968.841134606482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45968.841134606482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45968.841134606482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45968.841134606482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45968.841134606482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45968.841134606482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45968.841134606482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45968.841134606482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45968.841134606482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45968.841134606482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45968.841134606482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45968.841134606482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45968.841134606482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45968.841134606482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45968.841134606482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45968.841134606482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45968.841134606482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45968.841134606482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45968.841134606482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45968.841134606482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45968.841134606482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45968.841134606482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45968.841134606482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45968.841134606482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45968.841134606482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45968.841134606482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45968.841134606482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45968.841134606482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45968.841134606482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45968.841134606482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45968.841134606482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45968.841134606482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45968.841134606482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45968.841134606482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45968.841134606482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45968.841134606482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45968.841134606482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45968.841134606482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45968.841134606482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45968.841134606482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45968.841134606482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45968.841134606482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45968.841134606482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45968.841134606482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45968.841134606482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45968.841134606482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45968.841134606482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45968.841134606482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45968.841134606482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45968.841134606482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45968.841134606482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45968.841134606482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45968.841134606482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45968.841134606482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45968.841134606482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45968.841134606482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45968.841134606482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45968.841134606482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45968.841134606482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45968.841134606482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45968.841134606482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45968.841134606482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45968.841134606482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45968.841134606482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45968.841134606482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45968.841134606482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45968.841134606482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45968.841134606482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45968.841134606482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45968.841134606482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45968.841134606482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45968.841134606482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45968.841134606482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45968.841134606482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45968.841134606482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45968.841134606482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45968.841134606482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45968.841134606482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45968.841134606482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45968.841134606482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45968.841134606482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45968.841134606482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45968.841134606482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45968.841134606482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45968.841134606482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45968.841134606482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45968.841134606482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45968.841134606482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45968.841134606482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45968.841134606482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45968.841134606482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45968.841134606482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45968.841134606482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45968.841134606482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45968.841134606482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45968.841134606482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45968.841134606482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45968.841134606482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45968.841134606482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45968.841134606482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45968.841134606482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45968.841134606482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45968.841134606482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45968.841134606482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45968.841134606482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45968.841134606482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45968.841134606482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45968.841134606482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45968.841134606482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45968.841134606482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45968.841134606482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45968.841134606482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45968.841134606482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45968.841134606482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45968.841134606482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45968.841134606482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45968.841134606482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45968.841134606482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45968.841134606482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45968.841134606482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45968.841134606482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45968.841134606482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45968.841134606482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45968.841134606482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45968.841134606482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45968.841134606482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45968.841134606482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45968.841134606482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45968.841134606482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45968.841134606482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45968.841134606482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45968.841134606482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45968.841134606482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45968.841134606482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45968.841134606482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45968.841134606482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45968.841134606482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45968.841134606482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45968.841134606482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45968.841134606482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45968.841134606482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45968.841134606482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45968.841134606482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45968.841134606482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45968.841134606482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45968.841134606482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45968.841134606482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45968.841134606482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45968.841134606482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45968.841134606482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45968.841134606482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45968.841134606482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45968.841134606482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45968.841134606482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45968.841134606482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45968.841134606482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45968.841134606482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45968.841134606482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45968.841134606482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45968.841134606482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45968.841134606482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45968.841134606482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45968.841134606482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45968.841134606482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45968.841134606482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45968.841134606482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45968.841134606482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45968.841134606482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45968.841134606482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45968.841134606482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45968.841134606482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45968.841134606482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45968.841134606482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45968.841134606482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45968.841134606482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45968.841134606482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45968.841134606482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45968.841134606482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45968.841134606482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45968.841134606482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45968.841134606482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45968.841134606482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45968.841134606482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45968.841134606482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45968.841134606482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45968.841134606482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45968.841134606482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45968.841134606482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45968.841134606482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45968.841134606482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45968.841134606482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45968.841134606482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45968.841134606482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45968.841134606482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45968.841134606482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45968.841134606482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45968.841134606482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45968.841134606482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45968.841134606482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45968.841134606482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45968.841134606482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45968.841134606482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45968.841134606482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45968.841134606482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45968.841134606482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45968.841134606482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45968.841134606482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45968.841134606482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45968.841134606482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45968.841134606482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45968.841134606482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45968.841134606482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45968.841134606482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45968.841134606482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45968.841134606482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45968.841134606482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45968.841134606482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45968.841134606482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45968.841134606482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45968.841134606482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45968.841134606482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45968.841134606482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45968.841134606482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45968.841134606482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45968.841134606482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45968.841134606482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45968.841134606482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45968.841134606482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45968.841134606482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45968.841134606482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45968.841134606482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45968.841134606482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45968.841134606482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45968.841134606482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45968.841134606482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45968.841134606482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45968.841134606482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45968.841134606482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45968.841134606482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45968.841134606482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45968.841134606482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45968.841134606482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45968.841134606482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45968.841134606482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45968.841134606482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45968.841134606482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45968.841134606482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45968.841134606482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45968.841134606482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45968.841134606482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45968.841134606482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45968.841134606482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45968.841134606482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45968.841134606482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45968.841134606482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45968.841134606482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45968.841134606482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45968.841134606482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45968.841134606482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45968.841134606482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45968.841134606482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45968.841134606482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45968.841134606482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45968.841134606482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45968.841134606482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45968.841134606482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45968.841134606482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45968.841134606482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45968.841134606482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45968.841134722221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45968.841134722221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45968.841134722221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45968.841134722221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45968.841134722221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45968.841134722221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45968.841134722221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45968.841134722221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45968.841134722221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45968.841134722221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45968.841134722221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45968.841134722221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45968.841134722221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45968.841134722221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45968.841134722221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45968.841134722221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45968.841134722221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45968.841134722221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45968.841134722221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45968.841134722221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45968.841134722221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45968.841134722221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45968.841134722221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45968.841134722221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45968.841134722221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45968.841134722221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45968.841134722221</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265.36041701388604</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111"/>
      <c r="F3" s="112"/>
      <c r="G3" s="113">
        <f ca="1">IFERROR(NOW()-F3,"")</f>
        <v>45968.841134606482</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45968.841134606482</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45968.841134606482</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45968.841134606482</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45968.841134606482</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45968.841134606482</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45968.841134606482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45968.841134606482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45968.841134606482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45968.841134606482</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45968.841134374998</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45968.841134374998</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45968.841134374998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45968.841134374998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45968.841134374998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45968.841134374998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45968.841134374998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45968.841134374998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45968.841134374998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45968.841134374998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45968.841134374998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45968.841134374998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45968.841134374998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45968.841134374998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45968.841134374998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45968.841134374998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45968.841134374998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45968.841134374998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45968.841134374998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45968.841134374998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45968.841134374998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45968.841134374998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45968.841134374998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45968.841134374998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45968.841134374998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45968.841134374998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45968.841134374998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45968.841134374998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45968.841134374998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45968.841134374998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45968.841134374998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45968.841134374998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45968.841134374998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45968.841134374998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45968.841134374998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45968.841134374998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45968.841134374998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45968.841134374998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45968.841134374998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45968.841134374998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45968.841134374998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45968.841134374998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45968.841134374998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45968.841134374998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45968.841134374998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45968.841134374998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45968.841134374998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45968.841134374998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45968.841134374998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45968.841134374998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45968.841134374998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45968.841134374998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45968.841134374998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45968.841134374998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45968.841134374998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45968.841134374998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45968.841134374998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45968.841134374998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45968.841134374998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45968.841134374998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45968.841134374998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45968.841134374998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45968.841134374998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45968.841134374998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45968.841134374998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45968.841134374998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45968.841134374998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45968.841134374998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45968.841134374998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45968.841134374998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45968.841134374998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45968.841134374998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45968.841134374998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45968.841134374998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45968.841134374998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45968.841134374998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45968.841134374998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45968.841134374998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45968.841134374998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45968.841134374998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45968.841134374998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45968.841134374998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45968.841134374998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45968.841134374998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45968.841134374998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45968.841134374998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45968.841134374998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45968.841134374998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45968.841134374998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45968.841134374998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45968.841134374998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45968.841134374998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45968.841134374998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45968.841134374998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45968.841134374998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45968.841134374998</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tabSelected="1" workbookViewId="0">
      <selection activeCell="C5" sqref="C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77.009074189809326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23">
        <f t="shared" ref="G3" ca="1" si="0">IFERROR(NOW()-F3,"")</f>
        <v>42.652257291665592</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39102</v>
      </c>
      <c r="F4" s="132">
        <v>45948.661111111112</v>
      </c>
      <c r="G4" s="133">
        <f ca="1">IFERROR(NOW()-F4,"")</f>
        <v>20.180023495369824</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R5</v>
      </c>
      <c r="C5" s="131"/>
      <c r="D5" s="131" t="s">
        <v>32330</v>
      </c>
      <c r="E5" s="131"/>
      <c r="F5" s="131"/>
      <c r="G5" s="131">
        <f ca="1">IFERROR(NOW()-F5,"")</f>
        <v>45968.841134606482</v>
      </c>
      <c r="H5" s="131"/>
      <c r="I5" s="131" t="str">
        <f>IFERROR(VLOOKUP(D5,DB!A:F,6,0),"")</f>
        <v>SCECO</v>
      </c>
      <c r="J5" s="131" t="str">
        <f>IFERROR(VLOOKUP(D5,DB!A:G,7,0),"")</f>
        <v>Dead</v>
      </c>
      <c r="K5" s="131"/>
      <c r="L5" s="131" t="str">
        <f>IFERROR(VLOOKUP(D5,DB!A:I,9,0),"")</f>
        <v>Latis</v>
      </c>
    </row>
    <row r="6" spans="1:13" ht="15">
      <c r="A6" s="131"/>
      <c r="B6" s="131" t="str">
        <f>IFERROR(VLOOKUP(D6,DB!A:K,11,0),"")</f>
        <v/>
      </c>
      <c r="C6" s="131"/>
      <c r="D6" s="131"/>
      <c r="E6" s="131"/>
      <c r="F6" s="131"/>
      <c r="G6" s="131">
        <f ca="1">IFERROR(NOW()-F6,"")</f>
        <v>45968.841134606482</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45968.841134606482</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45968.841134606482</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45968.841134606482</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45968.841134606482</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45968.841134606482</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45968.841134606482</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45968.841134606482</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45968.841134606482</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45968.841134606482</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45968.841134606482</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45968.841134606482</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45968.841134606482</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45968.841134606482</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45968.841134606482</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45968.841134606482</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45968.841134606482</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45968.841134606482</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45968.841134606482</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45968.841134606482</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45968.841134606482</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45968.841134606482</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45968.841134606482</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45968.841134606482</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45968.841134606482</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45968.841134606482</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45968.841134606482</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45968.841134606482</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45968.841134606482</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45968.841134606482</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45968.841134606482</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45968.841134606482</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45968.841134606482</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45968.841134606482</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45968.841134606482</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45968.841134606482</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45968.841134606482</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45968.841134606482</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45968.841134606482</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45968.841134606482</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45968.841134606482</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45968.841134606482</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45968.841134606482</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45968.841134606482</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45968.841134606482</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45968.841134606482</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45968.841134606482</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45968.841134606482</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45968.841134606482</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45968.841134606482</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45968.841134606482</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45968.841134606482</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45968.841134606482</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45968.841134606482</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45968.841134606482</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45968.841134606482</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45968.841134606482</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45968.841134606482</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45968.841134606482</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45968.841134606482</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45968.841134606482</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45968.841134606482</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45968.841134606482</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45968.841134606482</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45968.841134606482</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45968.841134606482</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45968.841134606482</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45968.841134606482</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45968.841134606482</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45968.841134606482</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45968.841134606482</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45968.841134606482</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45968.841134606482</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45968.841134606482</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45968.841134606482</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45968.841134606482</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45968.841134606482</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45968.841134606482</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45968.841134606482</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45968.841134606482</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45968.841134606482</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45968.841134606482</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45968.841134606482</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45968.841134606482</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45968.841134606482</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45968.841134606482</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45968.841134606482</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45968.841134606482</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45968.841134606482</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45968.841134606482</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45968.841134606482</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45968.841134606482</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45968.841134606482</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45968.841134606482</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45968.841134606482</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45968.841134606482</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45968.841134606482</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45968.841134606482</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45968.841134606482</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45968.841134606482</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45968.841134606482</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45968.841134606482</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45968.841134606482</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45968.841134606482</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45968.841134606482</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45968.841134606482</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45968.841134606482</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45968.841134606482</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45968.841134606482</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45968.841134606482</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45968.841134606482</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45968.841134606482</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45968.841134606482</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45968.841134606482</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45968.841134606482</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45968.841134606482</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45968.841134606482</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45968.841134606482</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45968.841134606482</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45968.841134606482</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45968.841134606482</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45968.841134606482</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45968.841134606482</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45968.841134606482</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45968.841134606482</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45968.841134606482</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45968.841134606482</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45968.841134606482</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45968.841134606482</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45968.841134606482</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45968.841134606482</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45968.841134606482</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45968.841134606482</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45968.841134606482</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45968.841134606482</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45968.841134606482</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45968.841134606482</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45968.841134606482</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45968.841134606482</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45968.841134606482</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45968.841134606482</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45968.841134606482</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45968.841134606482</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45968.841134606482</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45968.841134606482</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45968.841134606482</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45968.841134606482</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45968.841134606482</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45968.841134606482</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45968.841134606482</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45968.841134606482</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45968.841134606482</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45968.841134606482</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45968.841134606482</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45968.841134606482</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45968.841134606482</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45968.841134606482</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45968.841134606482</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45968.841134606482</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45968.841134606482</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45968.841134606482</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45968.841134606482</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45968.841134606482</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45968.841134606482</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45968.841134606482</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45968.841134606482</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45968.841134606482</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45968.841134606482</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45968.841134606482</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45968.841134606482</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45968.841134606482</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45968.841134606482</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45968.841134606482</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45968.841134606482</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45968.841134606482</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45968.841134606482</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45968.841134606482</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45968.841134606482</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45968.841134606482</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45968.841134606482</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45968.841134606482</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45968.841134606482</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45968.841134606482</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45968.841134606482</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45968.841134606482</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45968.841134606482</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45968.841134606482</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45968.841134606482</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45968.841134606482</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45968.841134606482</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45968.841134606482</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45968.841134606482</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45968.841134606482</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45968.841134606482</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45968.841134606482</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45968.841134606482</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45968.841134606482</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45968.841134606482</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45968.841134606482</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45968.841134606482</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45968.841134606482</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45968.841134606482</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45968.841134606482</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45968.841134606482</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45968.841134606482</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45968.841134606482</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45968.841134606482</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45968.841134606482</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45968.841134606482</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45968.841134606482</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45968.841134606482</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45968.841134606482</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45968.841134606482</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45968.841134606482</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45968.841134606482</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45968.841134606482</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45968.841134606482</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45968.841134606482</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45968.841134606482</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45968.841134606482</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45968.841134606482</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45968.841134606482</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45968.841134606482</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45968.841134606482</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45968.841134606482</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45968.841134606482</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45968.841134606482</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45968.841134606482</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45968.841134606482</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45968.841134606482</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45968.841134606482</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45968.841134606482</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45968.841134606482</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45968.841134606482</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45968.841134606482</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45968.841134606482</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45968.841134606482</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45968.841134606482</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45968.841134606482</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45968.841134606482</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45968.841134606482</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45968.841134606482</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45968.841134606482</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45968.841134606482</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45968.841134606482</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45968.841134606482</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45968.841134606482</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45968.841134606482</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45968.841134606482</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45968.841134606482</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45968.841134606482</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45968.841134606482</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45968.841134606482</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45968.841134606482</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45968.841134606482</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45968.841134606482</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45968.841134606482</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45968.841134606482</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45968.841134606482</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45968.841134606482</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45968.841134606482</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45968.841134606482</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45968.841134606482</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45968.841134606482</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45968.841134606482</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45968.841134606482</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45968.841134606482</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45968.841134606482</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45968.841134606482</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45968.841134606482</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45968.841134606482</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45968.841134606482</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45968.841134606482</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45968.841134606482</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45968.841134606482</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45968.841134606482</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45968.841134606482</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45968.841134606482</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45968.841134606482</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45968.841134606482</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45968.841134374998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45968.841134374998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45968.841134374998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45968.841134374998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45968.841134374998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45968.841134374998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45968.841134374998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45968.841134374998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45968.841134374998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45968.841134374998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45968.841134374998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45968.841134374998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45968.841134374998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45968.841134374998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45968.841134374998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45968.841134374998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45968.841134374998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45968.841134374998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45968.841134374998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45968.841134374998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2025-11-07T17:11:19Z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