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27" documentId="13_ncr:1_{F6CB121F-512D-4AA6-A0C1-0FB36C537598}" xr6:coauthVersionLast="47" xr6:coauthVersionMax="47" xr10:uidLastSave="{96C3F762-76A9-4F7F-A744-7F04FF7DDEAB}"/>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<sst xmlns="http://schemas.openxmlformats.org/spreadsheetml/2006/main" count="179020" uniqueCount="39102">
  <si>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</si>
  <si>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</si>
  <si>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</si>
  <si>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</si>
  <si>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</si>
  <si>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</si>
  <si>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</si>
  <si>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</si>
  <si>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</si>
  <si>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</si>
  <si>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</si>
  <si>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</si>
  <si>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</si>
  <si>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</si>
  <si>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</si>
  <si>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</si>
  <si>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</si>
  <si>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</si>
  <si>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</si>
  <si>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</si>
  <si>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</si>
  <si>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</si>
  <si>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</si>
  <si>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</si>
  <si>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</si>
  <si>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</si>
  <si>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</si>
  <si>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</si>
  <si>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</si>
  <si>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</si>
  <si>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</si>
  <si>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</si>
  <si>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</si>
  <si>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</si>
  <si>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</si>
  <si>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</si>
  <si>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</si>
  <si>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</si>
  <si>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</si>
  <si>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</si>
  <si>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</si>
  <si>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</si>
  <si>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</si>
  <si>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</si>
  <si>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</si>
  <si>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</si>
  <si>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</si>
  <si>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</si>
  <si>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</si>
  <si>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</si>
  <si>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</si>
  <si>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</si>
  <si>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</si>
  <si>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</si>
  <si>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</si>
  <si>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</si>
  <si>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</si>
  <si>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</si>
  <si>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</si>
  <si>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</si>
  <si>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</si>
  <si>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</si>
  <si>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</si>
  <si>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</si>
  <si>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</si>
  <si>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</si>
  <si>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</si>
  <si>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</si>
  <si>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</si>
  <si>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</si>
  <si>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</si>
  <si>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</si>
  <si>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</si>
  <si>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</si>
  <si>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</si>
  <si>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</si>
  <si>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</si>
  <si>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</si>
  <si>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</si>
  <si>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</si>
  <si>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</si>
  <si>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</si>
  <si>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</si>
  <si>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</si>
  <si>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</si>
  <si>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</si>
  <si>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</si>
  <si>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</si>
  <si>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</si>
  <si>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</si>
  <si>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</si>
  <si>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</si>
  <si>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</si>
  <si>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</si>
  <si>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</si>
  <si>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</si>
  <si>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</si>
  <si>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</si>
  <si>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</si>
  <si>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</si>
  <si>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</si>
  <si>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</si>
  <si>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</si>
  <si>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</si>
  <si>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</si>
  <si>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</si>
  <si>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</si>
  <si>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</si>
  <si>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</si>
  <si>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</si>
  <si>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</si>
  <si>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</si>
  <si>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</si>
  <si>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</si>
  <si>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</si>
  <si>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</si>
  <si>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</si>
  <si>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</si>
  <si>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</si>
  <si>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</si>
  <si>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</si>
  <si>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</si>
  <si>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</si>
  <si>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</si>
  <si>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</si>
  <si>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</si>
  <si>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</si>
  <si>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</si>
  <si>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</si>
  <si>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</si>
  <si>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</si>
  <si>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</si>
  <si>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</si>
  <si>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</si>
  <si>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</si>
  <si>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</si>
  <si>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</si>
  <si>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</si>
  <si>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</si>
  <si>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</si>
  <si>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</si>
  <si>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</si>
  <si>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</si>
  <si>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</si>
  <si>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</si>
  <si>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</si>
  <si>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</si>
  <si>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</si>
  <si>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</si>
  <si>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</si>
  <si>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</si>
  <si>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</si>
  <si>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</si>
  <si>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</si>
  <si>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</si>
  <si>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</si>
  <si>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</si>
  <si>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</si>
  <si>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</si>
  <si>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</si>
  <si>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</si>
  <si>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</si>
  <si>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</si>
  <si>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</si>
  <si>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</si>
  <si>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</si>
  <si>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</si>
  <si>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</si>
  <si>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</si>
  <si>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</si>
  <si>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</si>
  <si>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</si>
  <si>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</si>
  <si>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</si>
  <si>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</si>
  <si>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</si>
  <si>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</si>
  <si>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</si>
  <si>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</si>
  <si>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</si>
  <si>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</si>
  <si>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</si>
  <si>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</si>
  <si>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</si>
  <si>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</si>
  <si>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</si>
  <si>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</si>
  <si>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</si>
  <si>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</si>
  <si>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</si>
  <si>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</si>
  <si>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</si>
  <si>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</si>
  <si>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</si>
  <si>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</si>
  <si>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</si>
  <si>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</si>
  <si>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</si>
  <si>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</si>
  <si>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</si>
  <si>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</si>
  <si>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</si>
  <si>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</si>
  <si>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</si>
  <si>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</si>
  <si>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</si>
  <si>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</si>
  <si>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</si>
  <si>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</si>
  <si>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</si>
  <si>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</si>
  <si>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</si>
  <si>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</si>
  <si>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</si>
  <si>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</si>
  <si>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</si>
  <si>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</si>
  <si>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</si>
  <si>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</si>
  <si>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</si>
  <si>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</si>
  <si>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</si>
  <si>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</si>
  <si>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</si>
  <si>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</si>
  <si>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</si>
  <si>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</si>
  <si>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</si>
  <si>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</si>
  <si>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</si>
  <si>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</si>
  <si>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</si>
  <si>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</si>
  <si>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</si>
  <si>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</si>
  <si>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</si>
  <si>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</si>
  <si>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</si>
  <si>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</si>
  <si>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</si>
  <si>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</si>
  <si>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</si>
  <si>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</si>
  <si>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</si>
  <si>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</si>
  <si>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</si>
  <si>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</si>
  <si>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</si>
  <si>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</si>
  <si>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</si>
  <si>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</si>
  <si>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</si>
  <si>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</si>
  <si>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</si>
  <si>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</si>
  <si>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</si>
  <si>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</si>
  <si>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</si>
  <si>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</si>
  <si>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</si>
  <si>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</si>
  <si>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</si>
  <si>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</si>
  <si>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</si>
  <si>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</si>
  <si>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</si>
  <si>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</si>
  <si>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</si>
  <si>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</si>
  <si>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</si>
  <si>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</si>
  <si>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</si>
  <si>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</si>
  <si>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</si>
  <si>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</si>
  <si>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</si>
  <si>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</si>
  <si>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</si>
  <si>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</si>
  <si>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</si>
  <si>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</si>
  <si>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</si>
  <si>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</si>
  <si>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</si>
  <si>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</si>
  <si>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</si>
  <si>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</si>
  <si>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</si>
  <si>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</si>
  <si>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</si>
  <si>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</si>
  <si>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</si>
  <si>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</si>
  <si>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</si>
  <si>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</si>
  <si>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</si>
  <si>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</si>
  <si>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</si>
  <si>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</si>
  <si>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</si>
  <si>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</si>
  <si>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</si>
  <si>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</si>
  <si>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</si>
  <si>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</si>
  <si>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</si>
  <si>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</si>
  <si>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</si>
  <si>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</si>
  <si>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</si>
  <si>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</si>
  <si>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</si>
  <si>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</si>
  <si>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</si>
  <si>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</si>
  <si>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</si>
  <si>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</si>
  <si>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</si>
  <si>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</si>
  <si>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</si>
  <si>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</si>
  <si>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</si>
  <si>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</si>
  <si>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</si>
  <si>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</si>
  <si>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</si>
  <si>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</si>
  <si>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</si>
  <si>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</si>
  <si>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</si>
  <si>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</si>
  <si>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</si>
  <si>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</si>
  <si>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</si>
  <si>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</si>
  <si>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</si>
  <si>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</si>
  <si>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</si>
  <si>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</si>
  <si>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</si>
  <si>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</si>
  <si>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</si>
  <si>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</si>
  <si>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</si>
  <si>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</si>
  <si>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</si>
  <si>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</si>
  <si>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</si>
  <si>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</si>
  <si>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</si>
  <si>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</si>
  <si>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</si>
  <si>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</si>
  <si>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</si>
  <si>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</si>
  <si>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</si>
  <si>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</si>
  <si>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</si>
  <si>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</si>
  <si>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</si>
  <si>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</si>
  <si>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</si>
  <si>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</si>
  <si>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</si>
  <si>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</si>
  <si>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</si>
  <si>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</si>
  <si>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</si>
  <si>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</si>
  <si>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</si>
  <si>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</si>
  <si>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</si>
  <si>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</si>
  <si>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</si>
  <si>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</si>
  <si>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</si>
  <si>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</si>
  <si>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</si>
  <si>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</si>
  <si>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</si>
  <si>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</si>
  <si>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</si>
  <si>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</si>
  <si>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</si>
  <si>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</si>
  <si>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</si>
  <si>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</si>
  <si>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</si>
  <si>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</si>
  <si>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</si>
  <si>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</si>
  <si>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</si>
  <si>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</si>
  <si>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</si>
  <si>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</si>
  <si>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</si>
  <si>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</si>
  <si>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</si>
  <si>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</si>
  <si>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</si>
  <si>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</si>
  <si>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</si>
  <si>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</si>
  <si>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</si>
  <si>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</si>
  <si>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</si>
  <si>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</si>
  <si>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</si>
  <si>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</si>
  <si>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</si>
  <si>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</si>
  <si>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</si>
  <si>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</si>
  <si>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</si>
  <si>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</si>
  <si>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</si>
  <si>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</si>
  <si>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</si>
  <si>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</si>
  <si>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</si>
  <si>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</si>
  <si>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</si>
  <si>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</si>
  <si>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</si>
  <si>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</si>
  <si>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</si>
  <si>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</si>
  <si>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</si>
  <si>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</si>
  <si>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</si>
  <si>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</si>
  <si>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</si>
  <si>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</si>
  <si>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</si>
  <si>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</si>
  <si>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</si>
  <si>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</si>
  <si>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</si>
  <si>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</si>
  <si>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</si>
  <si>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</si>
  <si>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</si>
  <si>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</si>
  <si>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</si>
  <si>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</si>
  <si>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</si>
  <si>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</si>
  <si>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</si>
  <si>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</si>
  <si>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</si>
  <si>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</si>
  <si>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</si>
  <si>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</si>
  <si>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</si>
  <si>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</si>
  <si>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</si>
  <si>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</si>
  <si>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</si>
  <si>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</si>
  <si>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</si>
  <si>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</si>
  <si>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</si>
  <si>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</si>
  <si>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</si>
  <si>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</si>
  <si>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</si>
  <si>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</si>
  <si>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</si>
  <si>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</si>
  <si>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</si>
  <si>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</si>
  <si>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</si>
  <si>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</si>
  <si>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</si>
  <si>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</si>
  <si>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</si>
  <si>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</si>
  <si>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</si>
  <si>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</si>
  <si>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</si>
  <si>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</si>
  <si>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</si>
  <si>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</si>
  <si>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</si>
  <si>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</si>
  <si>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</si>
  <si>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</si>
  <si>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</si>
  <si>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</si>
  <si>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</si>
  <si>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</si>
  <si>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</si>
  <si>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</si>
  <si>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</si>
  <si>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</si>
  <si>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</si>
  <si>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</si>
  <si>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</si>
  <si>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</si>
  <si>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</si>
  <si>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</si>
  <si>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</si>
  <si>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</si>
  <si>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</si>
  <si>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</si>
  <si>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</si>
  <si>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</si>
  <si>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</si>
  <si>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</si>
  <si>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</si>
  <si>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</si>
  <si>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</si>
  <si>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</si>
  <si>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</si>
  <si>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</si>
  <si>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</si>
  <si>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</si>
  <si>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</si>
  <si>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</si>
  <si>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</si>
  <si>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</si>
  <si>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</si>
  <si>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</si>
  <si>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</si>
  <si>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</si>
  <si>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</si>
  <si>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</si>
  <si>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</si>
  <si>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</si>
  <si>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</si>
  <si>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</si>
  <si>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</si>
  <si>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</si>
  <si>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</si>
  <si>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</si>
  <si>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</si>
  <si>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</si>
  <si>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</si>
  <si>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</si>
  <si>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</si>
  <si>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</si>
  <si>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</si>
  <si>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</si>
  <si>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</si>
  <si>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</si>
  <si>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</si>
  <si>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</si>
  <si>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</si>
  <si>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</si>
  <si>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</si>
  <si>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</si>
  <si>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</si>
  <si>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</si>
  <si>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</si>
  <si>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</si>
  <si>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</si>
  <si>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</si>
  <si>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</si>
  <si>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</si>
  <si>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</si>
  <si>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</si>
  <si>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</si>
  <si>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</si>
  <si>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</si>
  <si>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</si>
  <si>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</si>
  <si>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</si>
  <si>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</si>
  <si>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</si>
  <si>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</si>
  <si>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</si>
  <si>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</si>
  <si>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</si>
  <si>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</si>
  <si>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</si>
  <si>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</si>
  <si>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</si>
  <si>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</si>
  <si>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</si>
  <si>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</si>
  <si>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</si>
  <si>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</si>
  <si>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</si>
  <si>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</si>
  <si>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</si>
  <si>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</si>
  <si>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</si>
  <si>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</si>
  <si>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</si>
  <si>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</si>
  <si>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</si>
  <si>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</si>
  <si>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</si>
  <si>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</si>
  <si>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</si>
  <si>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</si>
  <si>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</si>
  <si>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</si>
  <si>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</si>
  <si>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</si>
  <si>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</si>
  <si>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</si>
  <si>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</si>
  <si>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</si>
  <si>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</si>
  <si>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</si>
  <si>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</si>
  <si>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</si>
  <si>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</si>
  <si>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</si>
  <si>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</si>
  <si>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</si>
  <si>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</si>
  <si>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</si>
  <si>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</si>
  <si>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</si>
  <si>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</si>
  <si>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</si>
  <si>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</si>
  <si>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</si>
  <si>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</si>
  <si>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</si>
  <si>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</si>
  <si>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</si>
  <si>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</si>
  <si>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</si>
  <si>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</si>
  <si>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</si>
  <si>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</si>
  <si>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</si>
  <si>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</si>
  <si>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</si>
  <si>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</si>
  <si>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</si>
  <si>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</si>
  <si>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</si>
  <si>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</si>
  <si>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</si>
  <si>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</si>
  <si>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</si>
  <si>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</si>
  <si>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</si>
  <si>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</si>
  <si>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</si>
  <si>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</si>
  <si>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</si>
  <si>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</si>
  <si>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</si>
  <si>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</si>
  <si>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</si>
  <si>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</si>
  <si>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</si>
  <si>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</si>
  <si>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</si>
  <si>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</si>
  <si>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</si>
  <si>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</si>
  <si>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</si>
  <si>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</si>
  <si>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</si>
  <si>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</si>
  <si>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</si>
  <si>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</si>
  <si>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</si>
  <si>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</si>
  <si>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</si>
  <si>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</si>
  <si>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</si>
  <si>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</si>
  <si>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</si>
  <si>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</si>
  <si>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</si>
  <si>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</si>
  <si>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</si>
  <si>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</si>
  <si>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</si>
  <si>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</si>
  <si>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</si>
  <si>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</si>
  <si>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</si>
  <si>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</si>
  <si>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</si>
  <si>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</si>
  <si>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</si>
  <si>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</si>
  <si>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</si>
  <si>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</si>
  <si>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</si>
  <si>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</si>
  <si>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</si>
  <si>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</si>
  <si>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</si>
  <si>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</si>
  <si>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</si>
  <si>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</si>
  <si>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</si>
  <si>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</si>
  <si>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</si>
  <si>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</si>
  <si>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</si>
  <si>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</si>
  <si>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</si>
  <si>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</si>
  <si>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</si>
  <si>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</si>
  <si>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</si>
  <si>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</si>
  <si>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</si>
  <si>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</si>
  <si>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</si>
  <si>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</si>
  <si>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</si>
  <si>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</si>
  <si>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</si>
  <si>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</si>
  <si>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</si>
  <si>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</si>
  <si>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</si>
  <si>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</si>
  <si>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</si>
  <si>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</si>
  <si>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</si>
  <si>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</si>
  <si>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</si>
  <si>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</si>
  <si>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</si>
  <si>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</si>
  <si>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</si>
  <si>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</si>
  <si>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</si>
  <si>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</si>
  <si>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</si>
  <si>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</si>
  <si>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</si>
  <si>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</si>
  <si>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</si>
  <si>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</si>
  <si>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</si>
  <si>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</si>
  <si>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</si>
  <si>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</si>
  <si>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</si>
  <si>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</si>
  <si>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</si>
  <si>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</si>
  <si>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</si>
  <si>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</si>
  <si>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</si>
  <si>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</si>
  <si>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</si>
  <si>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</si>
  <si>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</si>
  <si>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</si>
  <si>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</si>
  <si>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</si>
  <si>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</si>
  <si>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</si>
  <si>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</si>
  <si>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</si>
  <si>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</si>
  <si>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</si>
  <si>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</si>
  <si>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</si>
  <si>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</si>
  <si>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</si>
  <si>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</si>
  <si>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</si>
  <si>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</si>
  <si>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</si>
  <si>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</si>
  <si>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</si>
  <si>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</si>
  <si>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</si>
  <si>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</si>
  <si>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</si>
  <si>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</si>
  <si>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</si>
  <si>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</si>
  <si>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</si>
  <si>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</si>
  <si>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</si>
  <si>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</si>
  <si>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</si>
  <si>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</si>
  <si>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</si>
  <si>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</si>
  <si>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</si>
  <si>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</si>
  <si>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</si>
  <si>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</si>
  <si>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</si>
  <si>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</si>
  <si>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</si>
  <si>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</si>
  <si>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</si>
  <si>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</si>
  <si>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</si>
  <si>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</si>
  <si>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</si>
  <si>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</si>
  <si>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</si>
  <si>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</si>
  <si>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</si>
  <si>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</si>
  <si>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</si>
  <si>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</si>
  <si>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</si>
  <si>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</si>
  <si>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</si>
  <si>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</si>
  <si>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</si>
  <si>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</si>
  <si>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</si>
  <si>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</si>
  <si>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</si>
  <si>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</si>
  <si>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</si>
  <si>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</si>
  <si>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</si>
  <si>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</si>
  <si>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</si>
  <si>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</si>
  <si>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</si>
  <si>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</si>
  <si>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</si>
  <si>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</si>
  <si>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</si>
  <si>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</si>
  <si>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</si>
  <si>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</si>
  <si>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</si>
  <si>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</si>
  <si>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</si>
  <si>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</si>
  <si>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</si>
  <si>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</si>
  <si>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</si>
  <si>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</si>
  <si>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</si>
  <si>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</si>
  <si>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</si>
  <si>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</si>
  <si>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</si>
  <si>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</si>
  <si>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</si>
  <si>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</si>
  <si>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</si>
  <si>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</si>
  <si>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</si>
  <si>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</si>
  <si>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</si>
  <si>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</si>
  <si>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</si>
  <si>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</si>
  <si>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</si>
  <si>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</si>
  <si>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</si>
  <si>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</si>
  <si>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</si>
  <si>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</si>
  <si>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</si>
  <si>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</si>
  <si>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</si>
  <si>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</si>
  <si>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</si>
  <si>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</si>
  <si>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</si>
  <si>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</si>
  <si>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</si>
  <si>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</si>
  <si>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</si>
  <si>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</si>
  <si>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</si>
  <si>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</si>
  <si>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</si>
  <si>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</si>
  <si>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</si>
  <si>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</si>
  <si>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</si>
  <si>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</si>
  <si>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</si>
  <si>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</si>
  <si>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</si>
  <si>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</si>
  <si>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</si>
  <si>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</si>
  <si>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</si>
  <si>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</si>
  <si>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</si>
  <si>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</si>
  <si>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</si>
  <si>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</si>
  <si>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</si>
  <si>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</si>
  <si>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</si>
  <si>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</si>
  <si>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</si>
  <si>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</si>
  <si>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</si>
  <si>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</si>
  <si>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</si>
  <si>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</si>
  <si>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</si>
  <si>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</si>
  <si>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</si>
  <si>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</si>
  <si>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</si>
  <si>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</si>
  <si>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</si>
  <si>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</si>
  <si>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</si>
  <si>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</si>
  <si>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</si>
  <si>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</si>
  <si>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</si>
  <si>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</si>
  <si>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</si>
  <si>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</si>
  <si>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</si>
  <si>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</si>
  <si>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</si>
  <si>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</si>
  <si>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</si>
  <si>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</si>
  <si>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</si>
  <si>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</si>
  <si>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</si>
  <si>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</si>
  <si>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</si>
  <si>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</si>
  <si>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</si>
  <si>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</si>
  <si>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</si>
  <si>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</si>
  <si>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</si>
  <si>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</si>
  <si>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</si>
  <si>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</si>
  <si>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</si>
  <si>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</si>
  <si>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</si>
  <si>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</si>
  <si>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</si>
  <si>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</si>
  <si>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</si>
  <si>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</si>
  <si>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</si>
  <si>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</si>
  <si>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</si>
  <si>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</si>
  <si>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</si>
  <si>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</si>
  <si>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</si>
  <si>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</si>
  <si>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</si>
  <si>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</si>
  <si>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</si>
  <si>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</si>
  <si>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</si>
  <si>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</si>
  <si>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</si>
  <si>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</si>
  <si>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</si>
  <si>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</si>
  <si>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</si>
  <si>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</si>
  <si>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</si>
  <si>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</si>
  <si>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</si>
  <si>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</si>
  <si>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</si>
  <si>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</si>
  <si>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</si>
  <si>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</si>
  <si>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</si>
  <si>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</si>
  <si>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</si>
  <si>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</si>
  <si>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</si>
  <si>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</si>
  <si>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</si>
  <si>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</si>
  <si>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</si>
  <si>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</si>
  <si>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</si>
  <si>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</si>
  <si>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</si>
  <si>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</si>
  <si>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</si>
  <si>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</si>
  <si>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</si>
  <si>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</si>
  <si>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</si>
  <si>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</si>
  <si>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</si>
  <si>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</si>
  <si>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</si>
  <si>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</si>
  <si>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</si>
  <si>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</si>
  <si>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</si>
  <si>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</si>
  <si>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</si>
  <si>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</si>
  <si>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</si>
  <si>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</si>
  <si>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</si>
  <si>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</si>
  <si>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</si>
  <si>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</si>
  <si>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</si>
  <si>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</si>
  <si>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</si>
  <si>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</si>
  <si>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</si>
  <si>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</si>
  <si>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</si>
  <si>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</si>
  <si>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</si>
  <si>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</si>
  <si>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</si>
  <si>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</si>
  <si>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</si>
  <si>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</si>
  <si>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</si>
  <si>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</si>
  <si>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</si>
  <si>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</si>
  <si>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</si>
  <si>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</si>
  <si>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</si>
  <si>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</si>
  <si>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</si>
  <si>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</si>
  <si>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</si>
  <si>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</si>
  <si>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</si>
  <si>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</si>
  <si>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</si>
  <si>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</si>
  <si>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</si>
  <si>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</si>
  <si>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</si>
  <si>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</si>
  <si>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</si>
  <si>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</si>
  <si>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</si>
  <si>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</si>
  <si>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</si>
  <si>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</si>
  <si>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</si>
  <si>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</si>
  <si>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</si>
  <si>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</si>
  <si>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</si>
  <si>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</si>
  <si>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</si>
  <si>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</si>
  <si>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</si>
  <si>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</si>
  <si>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</si>
  <si>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</si>
  <si>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</si>
  <si>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</si>
  <si>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</si>
  <si>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</si>
  <si>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</si>
  <si>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</si>
  <si>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</si>
  <si>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</si>
  <si>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</si>
  <si>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</si>
  <si>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</si>
  <si>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</si>
  <si>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</si>
  <si>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</si>
  <si>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</si>
  <si>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</si>
  <si>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</si>
  <si>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</si>
  <si>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</si>
  <si>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</si>
  <si>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</si>
  <si>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</si>
  <si>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</si>
  <si>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</si>
  <si>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</si>
  <si>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</si>
  <si>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</si>
  <si>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</si>
  <si>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</si>
  <si>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</si>
  <si>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</si>
  <si>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</si>
  <si>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</si>
  <si>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</si>
  <si>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</si>
  <si>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</si>
  <si>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</si>
  <si>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</si>
  <si>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</si>
  <si>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</si>
  <si>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</si>
  <si>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</si>
  <si>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</si>
  <si>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</si>
  <si>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</si>
  <si>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</si>
  <si>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</si>
  <si>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</si>
  <si>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</si>
  <si>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</si>
  <si>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</si>
  <si>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</si>
  <si>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</si>
  <si>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</si>
  <si>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</si>
  <si>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</si>
  <si>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</si>
  <si>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</si>
  <si>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</si>
  <si>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</si>
  <si>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</si>
  <si>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</si>
  <si>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</si>
  <si>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</si>
  <si>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</si>
  <si>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</si>
  <si>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</si>
  <si>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</si>
  <si>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</si>
  <si>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</si>
  <si>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</si>
  <si>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</si>
  <si>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</si>
  <si>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</si>
  <si>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</si>
  <si>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</si>
  <si>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</si>
  <si>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</si>
  <si>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</si>
  <si>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</si>
  <si>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</si>
  <si>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</si>
  <si>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</si>
  <si>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</si>
  <si>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</si>
  <si>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</si>
  <si>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</si>
  <si>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</si>
  <si>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</si>
  <si>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</si>
  <si>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</si>
  <si>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</si>
  <si>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</si>
  <si>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</si>
  <si>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</si>
  <si>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</si>
  <si>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</si>
  <si>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</si>
  <si>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</si>
  <si>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</si>
  <si>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</si>
  <si>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</si>
  <si>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</si>
  <si>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</si>
  <si>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</si>
  <si>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</si>
  <si>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</si>
  <si>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</si>
  <si>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</si>
  <si>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</si>
  <si>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</si>
  <si>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</si>
  <si>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</si>
  <si>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</si>
  <si>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</si>
  <si>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</si>
  <si>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</si>
  <si>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</si>
  <si>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</si>
  <si>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</si>
  <si>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</si>
  <si>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</si>
  <si>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</si>
  <si>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</si>
  <si>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</si>
  <si>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</si>
  <si>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</si>
  <si>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</si>
  <si>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</si>
  <si>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</si>
  <si>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</si>
  <si>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</si>
  <si>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</si>
  <si>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</si>
  <si>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</si>
  <si>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</si>
  <si>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</si>
  <si>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</si>
  <si>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</si>
  <si>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</si>
  <si>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</si>
  <si>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</si>
  <si>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</si>
  <si>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</si>
  <si>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</si>
  <si>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</si>
  <si>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</si>
  <si>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</si>
  <si>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</si>
  <si>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</si>
  <si>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</si>
  <si>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</si>
  <si>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</si>
  <si>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</si>
  <si>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</si>
  <si>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</si>
  <si>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</si>
  <si>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</si>
  <si>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</si>
  <si>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</si>
  <si>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</si>
  <si>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</si>
  <si>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</si>
  <si>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</si>
  <si>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</si>
  <si>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</si>
  <si>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</si>
  <si>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</si>
  <si>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</si>
  <si>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</si>
  <si>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</si>
  <si>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</si>
  <si>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</si>
  <si>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</si>
  <si>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</si>
  <si>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</si>
  <si>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</si>
  <si>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</si>
  <si>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</si>
  <si>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</si>
  <si>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</si>
  <si>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</si>
  <si>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</si>
  <si>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</si>
  <si>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</si>
  <si>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</si>
  <si>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</si>
  <si>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</si>
  <si>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</si>
  <si>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</si>
  <si>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</si>
  <si>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</si>
  <si>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</si>
  <si>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</si>
  <si>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</si>
  <si>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</si>
  <si>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</si>
  <si>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</si>
  <si>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</si>
  <si>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</si>
  <si>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</si>
  <si>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</si>
  <si>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</si>
  <si>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</si>
  <si>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</si>
  <si>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</si>
  <si>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</si>
  <si>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</si>
  <si>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</si>
  <si>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</si>
  <si>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</si>
  <si>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</si>
  <si>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</si>
  <si>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</si>
  <si>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</si>
  <si>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</si>
  <si>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</si>
  <si>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</si>
  <si>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</si>
  <si>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</si>
  <si>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</si>
  <si>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</si>
  <si>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</si>
  <si>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</si>
  <si>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</si>
  <si>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</si>
  <si>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</si>
  <si>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</si>
  <si>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</si>
  <si>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</si>
  <si>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</si>
  <si>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</si>
  <si>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</si>
  <si>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</si>
  <si>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</si>
  <si>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</si>
  <si>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</si>
  <si>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</si>
  <si>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</si>
  <si>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</si>
  <si>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</si>
  <si>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</si>
  <si>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</si>
  <si>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</si>
  <si>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</si>
  <si>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</si>
  <si>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</si>
  <si>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</si>
  <si>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</si>
  <si>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</si>
  <si>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</si>
  <si>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</si>
  <si>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</si>
  <si>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</si>
  <si>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</si>
  <si>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</si>
  <si>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</si>
  <si>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</si>
  <si>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</si>
  <si>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</si>
  <si>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</si>
  <si>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</si>
  <si>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</si>
  <si>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</si>
  <si>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</si>
  <si>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</si>
  <si>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</si>
  <si>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</si>
  <si>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</si>
  <si>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</si>
  <si>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</si>
  <si>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</si>
  <si>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</si>
  <si>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</si>
  <si>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</si>
  <si>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</si>
  <si>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</si>
  <si>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</si>
  <si>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</si>
  <si>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</si>
  <si>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</si>
  <si>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</si>
  <si>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</si>
  <si>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</si>
  <si>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</si>
  <si>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</si>
  <si>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</si>
  <si>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</si>
  <si>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</si>
  <si>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</si>
  <si>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</si>
  <si>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</si>
  <si>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</si>
  <si>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</si>
  <si>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</si>
  <si>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</si>
  <si>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</si>
  <si>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</si>
  <si>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</si>
  <si>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</si>
  <si>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</si>
  <si>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</si>
  <si>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</si>
  <si>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</si>
  <si>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</si>
  <si>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</si>
  <si>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</si>
  <si>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</si>
  <si>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</si>
  <si>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</si>
  <si>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</si>
  <si>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</si>
  <si>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</si>
  <si>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</si>
  <si>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</si>
  <si>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</si>
  <si>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</si>
  <si>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</si>
  <si>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</si>
  <si>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</si>
  <si>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</si>
  <si>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</si>
  <si>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</si>
  <si>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</si>
  <si>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</si>
  <si>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</si>
  <si>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</si>
  <si>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</si>
  <si>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</si>
  <si>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</si>
  <si>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</si>
  <si>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</si>
  <si>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</si>
  <si>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</si>
  <si>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</si>
  <si>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</si>
  <si>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</si>
  <si>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</si>
  <si>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</si>
  <si>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</si>
  <si>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</si>
  <si>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</si>
  <si>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</si>
  <si>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</si>
  <si>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</si>
  <si>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</si>
  <si>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</si>
  <si>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</si>
  <si>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</si>
  <si>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</si>
  <si>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</si>
  <si>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</si>
  <si>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</si>
  <si>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</si>
  <si>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</si>
  <si>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</si>
  <si>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</si>
  <si>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</si>
  <si>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</si>
  <si>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</si>
  <si>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</si>
  <si>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</si>
  <si>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</si>
  <si>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</si>
  <si>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</si>
  <si>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</si>
  <si>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</si>
  <si>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</si>
  <si>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</si>
  <si>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</si>
  <si>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</si>
  <si>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</si>
  <si>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</si>
  <si>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</si>
  <si>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</si>
  <si>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</si>
  <si>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</si>
  <si>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</si>
  <si>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</si>
  <si>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</si>
  <si>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</si>
  <si>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</si>
  <si>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</si>
  <si>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</si>
  <si>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</si>
  <si>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</si>
  <si>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</si>
  <si>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</si>
  <si>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</si>
  <si>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</si>
  <si>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</si>
  <si>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</si>
  <si>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</si>
  <si>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</si>
  <si>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</si>
  <si>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</si>
  <si>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</si>
  <si>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</si>
  <si>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</si>
  <si>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</si>
  <si>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</si>
  <si>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</si>
  <si>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</si>
  <si>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</si>
  <si>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</si>
  <si>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</si>
  <si>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</si>
  <si>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</si>
  <si>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</si>
  <si>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</si>
  <si>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</si>
  <si>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</si>
  <si>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</si>
  <si>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</si>
  <si>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</si>
  <si>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</si>
  <si>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</si>
  <si>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</si>
  <si>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</si>
  <si>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</si>
  <si>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</si>
  <si>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</si>
  <si>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</si>
  <si>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</si>
  <si>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</si>
  <si>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</si>
  <si>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</si>
  <si>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</si>
  <si>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</si>
  <si>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</si>
  <si>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</si>
  <si>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</si>
  <si>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</si>
  <si>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</si>
  <si>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</si>
  <si>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</si>
  <si>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</si>
  <si>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</si>
  <si>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</si>
  <si>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</si>
  <si>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</si>
  <si>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</si>
  <si>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</si>
  <si>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</si>
  <si>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</si>
  <si>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</si>
  <si>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</si>
  <si>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</si>
  <si>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</si>
  <si>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</si>
  <si>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</si>
  <si>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</si>
  <si>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</si>
  <si>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</si>
  <si>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</si>
  <si>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</si>
  <si>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</si>
  <si>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</si>
  <si>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</si>
  <si>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</si>
  <si>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</si>
  <si>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</si>
  <si>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</si>
  <si>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</si>
  <si>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</si>
  <si>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</si>
  <si>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</si>
  <si>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</si>
  <si>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</si>
  <si>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</si>
  <si>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</si>
  <si>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</si>
  <si>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</si>
  <si>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</si>
  <si>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</si>
  <si>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</si>
  <si>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</si>
  <si>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</si>
  <si>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</si>
  <si>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</si>
  <si>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</si>
  <si>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</si>
  <si>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</si>
  <si>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</si>
  <si>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</si>
  <si>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</si>
  <si>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</si>
  <si>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</si>
  <si>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</si>
  <si>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</si>
  <si>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</si>
  <si>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</si>
  <si>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</si>
  <si>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</si>
  <si>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</si>
  <si>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</si>
  <si>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</si>
  <si>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</si>
  <si>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</si>
  <si>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</si>
  <si>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</si>
  <si>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</si>
  <si>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</si>
  <si>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</si>
  <si>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</si>
  <si>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</si>
  <si>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</si>
  <si>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</si>
  <si>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</si>
  <si>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</si>
  <si>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</si>
  <si>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</si>
  <si>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</si>
  <si>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</si>
  <si>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</si>
  <si>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</si>
  <si>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</si>
  <si>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</si>
  <si>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</si>
  <si>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</si>
  <si>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</si>
  <si>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</si>
  <si>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</si>
  <si>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</si>
  <si>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</si>
  <si>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</si>
  <si>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</si>
  <si>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</si>
  <si>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</si>
  <si>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</si>
  <si>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</si>
  <si>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</si>
  <si>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</si>
  <si>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</si>
  <si>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</si>
  <si>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</si>
  <si>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</si>
  <si>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</si>
  <si>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</si>
  <si>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</si>
  <si>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</si>
  <si>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</si>
  <si>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</si>
  <si>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</si>
  <si>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</si>
  <si>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</si>
  <si>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</si>
  <si>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</si>
  <si>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</si>
  <si>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</si>
  <si>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</si>
  <si>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</si>
  <si>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</si>
  <si>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</si>
  <si>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</si>
  <si>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</si>
  <si>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</si>
  <si>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</si>
  <si>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</si>
  <si>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</si>
  <si>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</si>
  <si>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</si>
  <si>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</si>
  <si>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</si>
  <si>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</si>
  <si>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</si>
  <si>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</si>
  <si>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</si>
  <si>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</si>
  <si>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</si>
  <si>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</si>
  <si>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</si>
  <si>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</si>
  <si>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</si>
  <si>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</si>
  <si>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</si>
  <si>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</si>
  <si>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</si>
  <si>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</si>
  <si>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</si>
  <si>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</si>
  <si>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</si>
  <si>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</si>
  <si>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</si>
  <si>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</si>
  <si>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</si>
  <si>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</si>
  <si>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</si>
  <si>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</si>
  <si>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</si>
  <si>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</si>
  <si>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</si>
  <si>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</si>
  <si>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</si>
  <si>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</si>
  <si>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</si>
  <si>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</si>
  <si>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</si>
  <si>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</si>
  <si>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</si>
  <si>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</si>
  <si>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</si>
  <si>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</si>
  <si>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</si>
  <si>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</si>
  <si>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</si>
  <si>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</si>
  <si>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</si>
  <si>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</si>
  <si>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</si>
  <si>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</si>
  <si>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</si>
  <si>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</si>
  <si>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</si>
  <si>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</si>
  <si>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</si>
  <si>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</si>
  <si>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</si>
  <si>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</si>
  <si>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</si>
  <si>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</si>
  <si>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</si>
  <si>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</si>
  <si>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</si>
  <si>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</si>
  <si>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</si>
  <si>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</si>
  <si>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</si>
  <si>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</si>
  <si>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</si>
  <si>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</si>
  <si>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</si>
  <si>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</si>
  <si>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</si>
  <si>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</si>
  <si>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</si>
  <si>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</si>
  <si>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</si>
  <si>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</si>
  <si>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</si>
  <si>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</si>
  <si>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</si>
  <si>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</si>
  <si>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</si>
  <si>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</si>
  <si>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</si>
  <si>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</si>
  <si>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</si>
  <si>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</si>
  <si>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</si>
  <si>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</si>
  <si>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</si>
  <si>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</si>
  <si>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</si>
  <si>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</si>
  <si>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</si>
  <si>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</si>
  <si>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</si>
  <si>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</si>
  <si>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</si>
  <si>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</si>
  <si>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</si>
  <si>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</si>
  <si>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</si>
  <si>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</si>
  <si>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</si>
  <si>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</si>
  <si>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</si>
  <si>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</si>
  <si>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</si>
  <si>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</si>
  <si>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</si>
  <si>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</si>
  <si>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</si>
  <si>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</si>
  <si>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</si>
  <si>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</si>
  <si>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</si>
  <si>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</si>
  <si>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</si>
  <si>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</si>
  <si>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</si>
  <si>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</si>
  <si>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</si>
  <si>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</si>
  <si>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</si>
  <si>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</si>
  <si>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</si>
  <si>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</si>
  <si>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</si>
  <si>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</si>
  <si>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</si>
  <si>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</si>
  <si>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</si>
  <si>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</si>
  <si>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</si>
  <si>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</si>
  <si>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</si>
  <si>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</si>
  <si>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</si>
  <si>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</si>
  <si>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</si>
  <si>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</si>
  <si>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</si>
  <si>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</si>
  <si>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</si>
  <si>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</si>
  <si>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</si>
  <si>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</si>
  <si>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</si>
  <si>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</si>
  <si>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</si>
  <si>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</si>
  <si>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</si>
  <si>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</si>
  <si>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</si>
  <si>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</si>
  <si>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</si>
  <si>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</si>
  <si>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</si>
  <si>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</si>
  <si>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</si>
  <si>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</si>
  <si>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</si>
  <si>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</si>
  <si>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</si>
  <si>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</si>
  <si>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</si>
  <si>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</si>
  <si>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</si>
  <si>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</si>
  <si>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</si>
  <si>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</si>
  <si>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</si>
  <si>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</si>
  <si>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</si>
  <si>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</si>
  <si>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</si>
  <si>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</si>
  <si>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</si>
  <si>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</si>
  <si>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</si>
  <si>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</si>
  <si>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</si>
  <si>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</si>
  <si>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</si>
  <si>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</si>
  <si>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</si>
  <si>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</si>
  <si>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</si>
  <si>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</si>
  <si>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</si>
  <si>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</si>
  <si>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</si>
  <si>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</si>
  <si>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</si>
  <si>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</si>
  <si>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</si>
  <si>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</si>
  <si>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</si>
  <si>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</si>
  <si>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</si>
  <si>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</si>
  <si>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</si>
  <si>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</si>
  <si>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</si>
  <si>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</si>
  <si>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</si>
  <si>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</si>
  <si>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</si>
  <si>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</si>
  <si>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</si>
  <si>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</si>
  <si>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</si>
  <si>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</si>
  <si>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</si>
  <si>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</si>
  <si>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</si>
  <si>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</si>
  <si>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</si>
  <si>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</si>
  <si>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</si>
  <si>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</si>
  <si>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</si>
  <si>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</si>
  <si>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</si>
  <si>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</si>
  <si>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</si>
  <si>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</si>
  <si>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</si>
  <si>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</si>
  <si>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</si>
  <si>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</si>
  <si>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</si>
  <si>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</si>
  <si>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</si>
  <si>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</si>
  <si>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</si>
  <si>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</si>
  <si>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</si>
  <si>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</si>
  <si>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</si>
  <si>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</si>
  <si>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</si>
  <si>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</si>
  <si>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</si>
  <si>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</si>
  <si>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</si>
  <si>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</si>
  <si>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</si>
  <si>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</si>
  <si>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</si>
  <si>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</si>
  <si>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</si>
  <si>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</si>
  <si>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</si>
  <si>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</si>
  <si>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</si>
  <si>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</si>
  <si>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</si>
  <si>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</si>
  <si>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</si>
  <si>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</si>
  <si>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</si>
  <si>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</si>
  <si>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</si>
  <si>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</si>
  <si>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</si>
  <si>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</si>
  <si>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</si>
  <si>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</si>
  <si>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</si>
  <si>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</si>
  <si>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</si>
  <si>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</si>
  <si>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</si>
  <si>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</si>
  <si>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</si>
  <si>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</si>
  <si>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</si>
  <si>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</si>
  <si>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</si>
  <si>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</si>
  <si>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</si>
  <si>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</si>
  <si>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</si>
  <si>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</si>
  <si>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</si>
  <si>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</si>
  <si>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</si>
  <si>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</si>
  <si>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</si>
  <si>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</si>
  <si>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</si>
  <si>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</si>
  <si>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</si>
  <si>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</si>
  <si>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</si>
  <si>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</si>
  <si>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</si>
  <si>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</si>
  <si>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</si>
  <si>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</si>
  <si>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</si>
  <si>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</si>
  <si>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</si>
  <si>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</si>
  <si>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</si>
  <si>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</si>
  <si>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</si>
  <si>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</si>
  <si>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</si>
  <si>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</si>
  <si>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</si>
  <si>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</si>
  <si>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</si>
  <si>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</si>
  <si>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</si>
  <si>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</si>
  <si>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</si>
  <si>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</si>
  <si>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</si>
  <si>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</si>
  <si>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</si>
  <si>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</si>
  <si>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</si>
  <si>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</si>
  <si>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</si>
  <si>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</si>
  <si>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</si>
  <si>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</si>
  <si>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</si>
  <si>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</si>
  <si>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</si>
  <si>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</si>
  <si>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</si>
  <si>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</si>
  <si>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</si>
  <si>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</si>
  <si>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</si>
  <si>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</si>
  <si>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</si>
  <si>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</si>
  <si>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</si>
  <si>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</si>
  <si>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</si>
  <si>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</si>
  <si>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</si>
  <si>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</si>
  <si>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</si>
  <si>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</si>
  <si>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</si>
  <si>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</si>
  <si>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</si>
  <si>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</si>
  <si>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</si>
  <si>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</si>
  <si>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</si>
  <si>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</si>
  <si>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</si>
  <si>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</si>
  <si>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</si>
  <si>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</si>
  <si>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</si>
  <si>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</si>
  <si>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</si>
  <si>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</si>
  <si>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</si>
  <si>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</si>
  <si>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</si>
  <si>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</si>
  <si>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</si>
  <si>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</si>
  <si>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</si>
  <si>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</si>
  <si>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</si>
  <si>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</si>
  <si>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</si>
  <si>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</si>
  <si>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</si>
  <si>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</si>
  <si>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</si>
  <si>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</si>
  <si>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</si>
  <si>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</si>
  <si>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</si>
  <si>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</si>
  <si>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</si>
  <si>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</si>
  <si>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</si>
  <si>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</si>
  <si>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</si>
  <si>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</si>
  <si>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</si>
  <si>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</si>
  <si>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</si>
  <si>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</si>
  <si>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</si>
  <si>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</si>
  <si>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</si>
  <si>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</si>
  <si>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</si>
  <si>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</si>
  <si>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</si>
  <si>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</si>
  <si>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</si>
  <si>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</si>
  <si>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</si>
  <si>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</si>
  <si>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</si>
  <si>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</si>
  <si>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</si>
  <si>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</si>
  <si>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</si>
  <si>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</si>
  <si>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</si>
  <si>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</si>
  <si>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</si>
  <si>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</si>
  <si>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</si>
  <si>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</si>
  <si>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</si>
  <si>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</si>
  <si>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</si>
  <si>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</si>
  <si>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</si>
  <si>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</si>
  <si>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</si>
  <si>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</si>
  <si>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</si>
  <si>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</si>
  <si>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</si>
  <si>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</si>
  <si>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</si>
  <si>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</si>
  <si>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</si>
  <si>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</si>
  <si>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</si>
  <si>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</si>
  <si>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</si>
  <si>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</si>
  <si>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</si>
  <si>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</si>
  <si>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</si>
  <si>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</si>
  <si>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</si>
  <si>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</si>
  <si>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</si>
  <si>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</si>
  <si>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</si>
  <si>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</si>
  <si>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</si>
  <si>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</si>
  <si>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</si>
  <si>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</si>
  <si>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</si>
  <si>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</si>
  <si>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</si>
  <si>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</si>
  <si>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</si>
  <si>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</si>
  <si>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</si>
  <si>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</si>
  <si>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</si>
  <si>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</si>
  <si>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</si>
  <si>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</si>
  <si>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</si>
  <si>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</si>
  <si>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</si>
  <si>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</si>
  <si>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</si>
  <si>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</si>
  <si>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</si>
  <si>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</si>
  <si>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</si>
  <si>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</si>
  <si>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</si>
  <si>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</si>
  <si>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</si>
  <si>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</si>
  <si>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</si>
  <si>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</si>
  <si>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</si>
  <si>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</si>
  <si>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</si>
  <si>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</si>
  <si>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</si>
  <si>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</si>
  <si>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</si>
  <si>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</si>
  <si>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</si>
  <si>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</si>
  <si>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</si>
  <si>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</si>
  <si>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</si>
  <si>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</si>
  <si>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</si>
  <si>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</si>
  <si>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</si>
  <si>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</si>
  <si>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</si>
  <si>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</si>
  <si>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</si>
  <si>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</si>
  <si>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</si>
  <si>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</si>
  <si>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</si>
  <si>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</si>
  <si>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</si>
  <si>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</si>
  <si>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</si>
  <si>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</si>
  <si>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</si>
  <si>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</si>
  <si>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</si>
  <si>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</si>
  <si>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</si>
  <si>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</si>
  <si>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</si>
  <si>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</si>
  <si>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</si>
  <si>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</si>
  <si>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</si>
  <si>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</si>
  <si>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</si>
  <si>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</si>
  <si>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</si>
  <si>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</si>
  <si>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</si>
  <si>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</si>
  <si>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</si>
  <si>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</si>
  <si>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</si>
  <si>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</si>
  <si>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</si>
  <si>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</si>
  <si>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</si>
  <si>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</si>
  <si>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</si>
  <si>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</si>
  <si>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</si>
  <si>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</si>
  <si>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</si>
  <si>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</si>
  <si>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</si>
  <si>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</si>
  <si>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</si>
  <si>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</si>
  <si>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</si>
  <si>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</si>
  <si>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</si>
  <si>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</si>
  <si>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</si>
  <si>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</si>
  <si>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</si>
  <si>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</si>
  <si>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</si>
  <si>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</si>
  <si>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</si>
  <si>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</si>
  <si>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</si>
  <si>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</si>
  <si>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</si>
  <si>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</si>
  <si>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</si>
  <si>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</si>
  <si>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</si>
  <si>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</si>
  <si>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</si>
  <si>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</si>
  <si>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</si>
  <si>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</si>
  <si>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</si>
  <si>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</si>
  <si>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</si>
  <si>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</si>
  <si>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</si>
  <si>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</si>
  <si>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</si>
  <si>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</si>
  <si>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</si>
  <si>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</si>
  <si>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</si>
  <si>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</si>
  <si>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</si>
  <si>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</si>
  <si>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</si>
  <si>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</si>
  <si>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</si>
  <si>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</si>
  <si>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</si>
  <si>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</si>
  <si>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</si>
  <si>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</si>
  <si>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</si>
  <si>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</si>
  <si>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</si>
  <si>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</si>
  <si>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</si>
  <si>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</si>
  <si>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</si>
  <si>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</si>
  <si>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</si>
  <si>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</si>
  <si>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</si>
  <si>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</si>
  <si>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</si>
  <si>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</si>
  <si>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</si>
  <si>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</si>
  <si>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</si>
  <si>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</si>
  <si>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</si>
  <si>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</si>
  <si>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</si>
  <si>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</si>
  <si>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</si>
  <si>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</si>
  <si>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</si>
  <si>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</si>
  <si>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</si>
  <si>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</si>
  <si>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</si>
  <si>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</si>
  <si>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</si>
  <si>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</si>
  <si>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</si>
  <si>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</si>
  <si>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</si>
  <si>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</si>
  <si>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</si>
  <si>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</si>
  <si>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</si>
  <si>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</si>
  <si>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</si>
  <si>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</si>
  <si>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</si>
  <si>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</si>
  <si>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</si>
  <si>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</si>
  <si>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</si>
  <si>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</si>
  <si>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</si>
  <si>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</si>
  <si>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</si>
  <si>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</si>
  <si>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</si>
  <si>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</si>
  <si>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</si>
  <si>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</si>
  <si>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</si>
  <si>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</si>
  <si>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</si>
  <si>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</si>
  <si>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</si>
  <si>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</si>
  <si>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</si>
  <si>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</si>
  <si>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</si>
  <si>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</si>
  <si>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</si>
  <si>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</si>
  <si>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</si>
  <si>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</si>
  <si>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</si>
  <si>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</si>
  <si>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</si>
  <si>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</si>
  <si>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</si>
  <si>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</si>
  <si>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</si>
  <si>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</si>
  <si>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</si>
  <si>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</si>
  <si>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</si>
  <si>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</si>
  <si>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</si>
  <si>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</si>
  <si>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</si>
  <si>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</si>
  <si>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</si>
  <si>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</si>
  <si>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</si>
  <si>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</si>
  <si>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</si>
  <si>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</si>
  <si>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</si>
  <si>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</si>
  <si>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</si>
  <si>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</si>
  <si>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</si>
  <si>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</si>
  <si>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</si>
  <si>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</si>
  <si>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</si>
  <si>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</si>
  <si>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</si>
  <si>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</si>
  <si>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</si>
  <si>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</si>
  <si>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</si>
  <si>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</si>
  <si>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</si>
  <si>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</si>
  <si>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</si>
  <si>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</si>
  <si>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</si>
  <si>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</si>
  <si>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</si>
  <si>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</si>
  <si>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</si>
  <si>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</si>
  <si>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</si>
  <si>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</si>
  <si>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</si>
  <si>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</si>
  <si>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</si>
  <si>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</si>
  <si>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</si>
  <si>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</si>
  <si>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</si>
  <si>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</si>
  <si>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</si>
  <si>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</si>
  <si>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</si>
  <si>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</si>
  <si>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</si>
  <si>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</si>
  <si>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</si>
  <si>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</si>
  <si>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</si>
  <si>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</si>
  <si>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</si>
  <si>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</si>
  <si>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</si>
  <si>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</si>
  <si>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</si>
  <si>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</si>
  <si>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</si>
  <si>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</si>
  <si>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</si>
  <si>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</si>
  <si>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</si>
  <si>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</si>
  <si>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</si>
  <si>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</si>
  <si>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</si>
  <si>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</si>
  <si>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</si>
  <si>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</si>
  <si>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</si>
  <si>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</si>
  <si>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</si>
  <si>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</si>
  <si>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</si>
  <si>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</si>
  <si>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</si>
  <si>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</si>
  <si>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</si>
  <si>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</si>
  <si>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</si>
  <si>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</si>
  <si>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</si>
  <si>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</si>
  <si>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</si>
  <si>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</si>
  <si>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</si>
  <si>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</si>
  <si>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</si>
  <si>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</si>
  <si>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</si>
  <si>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</si>
  <si>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</si>
  <si>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</si>
  <si>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</si>
  <si>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</si>
  <si>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</si>
  <si>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</si>
  <si>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</si>
  <si>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</si>
  <si>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</si>
  <si>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</si>
  <si>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</si>
  <si>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</si>
  <si>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</si>
  <si>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</si>
  <si>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</si>
  <si>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</si>
  <si>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</si>
  <si>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</si>
  <si>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</si>
  <si>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</si>
  <si>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</si>
  <si>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</si>
  <si>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</si>
  <si>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</si>
  <si>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</si>
  <si>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</si>
  <si>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</si>
  <si>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</si>
  <si>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</si>
  <si>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</si>
  <si>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</si>
  <si>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</si>
  <si>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</si>
  <si>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</si>
  <si>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</si>
  <si>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</si>
  <si>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</si>
  <si>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</si>
  <si>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</si>
  <si>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</si>
  <si>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</si>
  <si>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</si>
  <si>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</si>
  <si>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</si>
  <si>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</si>
  <si>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</si>
  <si>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</si>
  <si>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</si>
  <si>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</si>
  <si>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</si>
  <si>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</si>
  <si>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</si>
  <si>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</si>
  <si>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</si>
  <si>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</si>
  <si>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</si>
  <si>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</si>
  <si>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</si>
  <si>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</si>
  <si>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</si>
  <si>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</si>
  <si>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</si>
  <si>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</si>
  <si>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</si>
  <si>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</si>
  <si>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</si>
  <si>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</si>
  <si>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</si>
  <si>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</si>
  <si>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</si>
  <si>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</si>
  <si>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</si>
  <si>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</si>
  <si>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</si>
  <si>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</si>
  <si>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</si>
  <si>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</si>
  <si>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</si>
  <si>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</si>
  <si>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</si>
  <si>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</si>
  <si>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</si>
  <si>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</si>
  <si>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</si>
  <si>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</si>
  <si>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</si>
  <si>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</si>
  <si>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</si>
  <si>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</si>
  <si>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</si>
  <si>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</si>
  <si>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</si>
  <si>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</si>
  <si>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</si>
  <si>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</si>
  <si>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</si>
  <si>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</si>
  <si>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</si>
  <si>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</si>
  <si>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</si>
  <si>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</si>
  <si>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</si>
  <si>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</si>
  <si>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</si>
  <si>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</si>
  <si>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</si>
  <si>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</si>
  <si>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</si>
  <si>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</si>
  <si>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</si>
  <si>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</si>
  <si>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</si>
  <si>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</si>
  <si>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</si>
  <si>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</si>
  <si>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</si>
  <si>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</si>
  <si>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</si>
  <si>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</si>
  <si>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</si>
  <si>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</si>
  <si>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</si>
  <si>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</si>
  <si>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</si>
  <si>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</si>
  <si>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</si>
  <si>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</si>
  <si>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</si>
  <si>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</si>
  <si>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</si>
  <si>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</si>
  <si>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</si>
  <si>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</si>
  <si>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</si>
  <si>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</si>
  <si>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</si>
  <si>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</si>
  <si>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</si>
  <si>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</si>
  <si>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</si>
  <si>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</si>
  <si>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</si>
  <si>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</si>
  <si>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</si>
  <si>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</si>
  <si>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</si>
  <si>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</si>
  <si>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</si>
  <si>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</si>
  <si>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</si>
  <si>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</si>
  <si>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</si>
  <si>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</si>
  <si>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</si>
  <si>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</si>
  <si>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</si>
  <si>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</si>
  <si>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</si>
  <si>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</si>
  <si>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</si>
  <si>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</si>
  <si>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</si>
  <si>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</si>
  <si>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</si>
  <si>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</si>
  <si>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</si>
  <si>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</si>
  <si>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</si>
  <si>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</si>
  <si>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</si>
  <si>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</si>
  <si>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</si>
  <si>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</si>
  <si>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</si>
  <si>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</si>
  <si>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</si>
  <si>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</si>
  <si>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</si>
  <si>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</si>
  <si>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</si>
  <si>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</si>
  <si>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</si>
  <si>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</si>
  <si>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</si>
  <si>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</si>
  <si>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</si>
  <si>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</si>
  <si>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</si>
  <si>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</si>
  <si>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</si>
  <si>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</si>
  <si>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</si>
  <si>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</si>
  <si>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</si>
  <si>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</si>
  <si>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</si>
  <si>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</si>
  <si>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</si>
  <si>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</si>
  <si>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</si>
  <si>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</si>
  <si>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</si>
  <si>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</si>
  <si>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</si>
  <si>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</si>
  <si>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</si>
  <si>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</si>
  <si>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</si>
  <si>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</si>
  <si>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</si>
  <si>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</si>
  <si>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</si>
  <si>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</si>
  <si>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</si>
  <si>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</si>
  <si>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</si>
  <si>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</si>
  <si>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</si>
  <si>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</si>
  <si>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</si>
  <si>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</si>
  <si>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</si>
  <si>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</si>
  <si>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</si>
  <si>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</si>
  <si>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</si>
  <si>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</si>
  <si>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</si>
  <si>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</si>
  <si>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</si>
  <si>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</si>
  <si>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</si>
  <si>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</si>
  <si>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</si>
  <si>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</si>
  <si>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</si>
  <si>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</si>
  <si>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</si>
  <si>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</si>
  <si>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</si>
  <si>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</si>
  <si>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</si>
  <si>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</si>
  <si>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</si>
  <si>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</si>
  <si>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</si>
  <si>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</si>
  <si>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</si>
  <si>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</si>
  <si>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</si>
  <si>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</si>
  <si>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</si>
  <si>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</si>
  <si>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</si>
  <si>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</si>
  <si>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</si>
  <si>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</si>
  <si>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</si>
  <si>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</si>
  <si>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</si>
  <si>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</si>
  <si>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</si>
  <si>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</si>
  <si>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</si>
  <si>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</si>
  <si>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</si>
  <si>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</si>
  <si>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</si>
  <si>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</si>
  <si>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</si>
  <si>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</si>
  <si>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</si>
  <si>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</si>
  <si>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</si>
  <si>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</si>
  <si>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</si>
  <si>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</si>
  <si>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</si>
  <si>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</si>
  <si>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</si>
  <si>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</si>
  <si>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</si>
  <si>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</si>
  <si>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</si>
  <si>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</si>
  <si>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</si>
  <si>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</si>
  <si>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</si>
  <si>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</si>
  <si>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</si>
  <si>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</si>
  <si>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</si>
  <si>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</si>
  <si>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</si>
  <si>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</si>
  <si>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</si>
  <si>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</si>
  <si>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</si>
  <si>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</si>
  <si>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</si>
  <si>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</si>
  <si>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</si>
  <si>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</si>
  <si>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</si>
  <si>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</si>
  <si>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</si>
  <si>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</si>
  <si>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</si>
  <si>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</si>
  <si>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</si>
  <si>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</si>
  <si>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</si>
  <si>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</si>
  <si>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</si>
  <si>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</si>
  <si>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</si>
  <si>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</si>
  <si>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</si>
  <si>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</si>
  <si>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</si>
  <si>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</si>
  <si>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</si>
  <si>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</si>
  <si>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</si>
  <si>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</si>
  <si>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</si>
  <si>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</si>
  <si>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</si>
  <si>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</si>
  <si>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</si>
  <si>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</si>
  <si>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</si>
  <si>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</si>
  <si>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</si>
  <si>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</si>
  <si>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</si>
  <si>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</si>
  <si>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</si>
  <si>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</si>
  <si>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</si>
  <si>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</si>
  <si>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</si>
  <si>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</si>
  <si>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</si>
  <si>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</si>
  <si>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</si>
  <si>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</si>
  <si>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</si>
  <si>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</si>
  <si>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</si>
  <si>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</si>
  <si>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</si>
  <si>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</si>
  <si>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</si>
  <si>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</si>
  <si>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</si>
  <si>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</si>
  <si>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</si>
  <si>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</si>
  <si>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</si>
  <si>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</si>
  <si>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</si>
  <si>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</si>
  <si>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</si>
  <si>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</si>
  <si>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</si>
  <si>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</si>
  <si>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</si>
  <si>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</si>
  <si>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</si>
  <si>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</si>
  <si>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</si>
  <si>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</si>
  <si>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</si>
  <si>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</si>
  <si>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</si>
  <si>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</si>
  <si>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</si>
  <si>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</si>
  <si>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</si>
  <si>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</si>
  <si>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</si>
  <si>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</si>
  <si>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</si>
  <si>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</si>
  <si>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</si>
  <si>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</si>
  <si>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</si>
  <si>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</si>
  <si>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</si>
  <si>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</si>
  <si>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</si>
  <si>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</si>
  <si>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</si>
  <si>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</si>
  <si>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</si>
  <si>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</si>
  <si>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</si>
  <si>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</si>
  <si>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</si>
  <si>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</si>
  <si>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</si>
  <si>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</si>
  <si>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</si>
  <si>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</si>
  <si>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</si>
  <si>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</si>
  <si>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</si>
  <si>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</si>
  <si>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</si>
  <si>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</si>
  <si>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</si>
  <si>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</si>
  <si>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</si>
  <si>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</si>
  <si>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</si>
  <si>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</si>
  <si>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</si>
  <si>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</si>
  <si>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</si>
  <si>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</si>
  <si>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</si>
  <si>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</si>
  <si>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</si>
  <si>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</si>
  <si>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</si>
  <si>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</si>
  <si>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</si>
  <si>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</si>
  <si>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</si>
  <si>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</si>
  <si>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</si>
  <si>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</si>
  <si>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</si>
  <si>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</si>
  <si>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</si>
  <si>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</si>
  <si>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</si>
  <si>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</si>
  <si>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</si>
  <si>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</si>
  <si>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</si>
  <si>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</si>
  <si>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</si>
  <si>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</si>
  <si>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</si>
  <si>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</si>
  <si>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</si>
  <si>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</si>
  <si>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</si>
  <si>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</si>
  <si>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</si>
  <si>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</si>
  <si>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</si>
  <si>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</si>
  <si>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</si>
  <si>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</si>
  <si>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</si>
  <si>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</si>
  <si>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</si>
  <si>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</si>
  <si>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</si>
  <si>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</si>
  <si>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</si>
  <si>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</si>
  <si>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</si>
  <si>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</si>
  <si>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</si>
  <si>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</si>
  <si>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</si>
  <si>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</si>
  <si>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</si>
  <si>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</si>
  <si>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</si>
  <si>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</si>
  <si>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</si>
  <si>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</si>
  <si>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</si>
  <si>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</si>
  <si>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</si>
  <si>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</si>
  <si>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</si>
  <si>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</si>
  <si>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</si>
  <si>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</si>
  <si>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</si>
  <si>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</si>
  <si>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</si>
  <si>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</si>
  <si>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</si>
  <si>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</si>
  <si>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</si>
  <si>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</si>
  <si>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</si>
  <si>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</si>
  <si>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</si>
  <si>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</si>
  <si>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</si>
  <si>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</si>
  <si>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</si>
  <si>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</si>
  <si>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</si>
  <si>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</si>
  <si>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</si>
  <si>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</si>
  <si>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</si>
  <si>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</si>
  <si>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</si>
  <si>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</si>
  <si>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</si>
  <si>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</si>
  <si>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</si>
  <si>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</si>
  <si>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</si>
  <si>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</si>
  <si>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</si>
  <si>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</si>
  <si>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</si>
  <si>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</si>
  <si>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</si>
  <si>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</si>
  <si>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</si>
  <si>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</si>
  <si>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</si>
  <si>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</si>
  <si>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</si>
  <si>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</si>
  <si>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</si>
  <si>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</si>
  <si>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</si>
  <si>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</si>
  <si>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</si>
  <si>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</si>
  <si>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</si>
  <si>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</si>
  <si>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</si>
  <si>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</si>
  <si>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</si>
  <si>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</si>
  <si>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</si>
  <si>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</si>
  <si>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</si>
  <si>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</si>
  <si>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</si>
  <si>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</si>
  <si>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</si>
  <si>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</si>
  <si>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</si>
  <si>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</si>
  <si>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</si>
  <si>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</si>
  <si>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</si>
  <si>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</si>
  <si>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</si>
  <si>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</si>
  <si>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</si>
  <si>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</si>
  <si>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</si>
  <si>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</si>
  <si>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</si>
  <si>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</si>
  <si>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</si>
  <si>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</si>
  <si>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</si>
  <si>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</si>
  <si>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</si>
  <si>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</si>
  <si>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</si>
  <si>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</si>
  <si>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</si>
  <si>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</si>
  <si>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</si>
  <si>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</si>
  <si>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</si>
  <si>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</si>
  <si>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</si>
  <si>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</si>
  <si>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</si>
  <si>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</si>
  <si>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</si>
  <si>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</si>
  <si>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</si>
  <si>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</si>
  <si>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</si>
  <si>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</si>
  <si>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</si>
  <si>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</si>
  <si>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</si>
  <si>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</si>
  <si>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</si>
  <si>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</si>
  <si>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</si>
  <si>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</si>
  <si>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</si>
  <si>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</si>
  <si>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</si>
  <si>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</si>
  <si>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</si>
  <si>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</si>
  <si>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</si>
  <si>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</si>
  <si>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</si>
  <si>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</si>
  <si>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</si>
  <si>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</si>
  <si>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</si>
  <si>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</si>
  <si>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</si>
  <si>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</si>
  <si>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</si>
  <si>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</si>
  <si>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</si>
  <si>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</si>
  <si>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</si>
  <si>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</si>
  <si>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</si>
  <si>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</si>
  <si>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</si>
  <si>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</si>
  <si>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</si>
  <si>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</si>
  <si>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</si>
  <si>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</si>
  <si>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</si>
  <si>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</si>
  <si>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</si>
  <si>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</si>
  <si>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</si>
  <si>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</si>
  <si>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</si>
  <si>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</si>
  <si>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</si>
  <si>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</si>
  <si>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</si>
  <si>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</si>
  <si>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</si>
  <si>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</si>
  <si>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</si>
  <si>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</si>
  <si>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</si>
  <si>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</si>
  <si>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</si>
  <si>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</si>
  <si>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</si>
  <si>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</si>
  <si>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</si>
  <si>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</si>
  <si>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</si>
  <si>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</si>
  <si>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</si>
  <si>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</si>
  <si>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</si>
  <si>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</si>
  <si>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</si>
  <si>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</si>
  <si>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</si>
  <si>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</si>
  <si>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</si>
  <si>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</si>
  <si>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</si>
  <si>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</si>
  <si>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</si>
  <si>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</si>
  <si>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</si>
  <si>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</si>
  <si>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</si>
  <si>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</si>
  <si>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</si>
  <si>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</si>
  <si>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</si>
  <si>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</si>
  <si>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</si>
  <si>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</si>
  <si>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</si>
  <si>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</si>
  <si>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</si>
  <si>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</si>
  <si>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</si>
  <si>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</si>
  <si>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</si>
  <si>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</si>
  <si>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</si>
  <si>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</si>
  <si>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</si>
  <si>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</si>
  <si>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</si>
  <si>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</si>
  <si>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</si>
  <si>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</si>
  <si>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</si>
  <si>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</si>
  <si>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</si>
  <si>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</si>
  <si>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</si>
  <si>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</si>
  <si>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</si>
  <si>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</si>
  <si>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</si>
  <si>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</si>
  <si>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</si>
  <si>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</si>
  <si>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</si>
  <si>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</si>
  <si>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</si>
  <si>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</si>
  <si>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</si>
  <si>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</si>
  <si>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</si>
  <si>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</si>
  <si>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</si>
  <si>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</si>
  <si>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</si>
  <si>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</si>
  <si>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</si>
  <si>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</si>
  <si>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</si>
  <si>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</si>
  <si>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</si>
  <si>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</si>
  <si>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</si>
  <si>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</si>
  <si>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</si>
  <si>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</si>
  <si>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</si>
  <si>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</si>
  <si>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</si>
  <si>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</si>
  <si>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</si>
  <si>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</si>
  <si>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</si>
  <si>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</si>
  <si>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</si>
  <si>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</si>
  <si>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</si>
  <si>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</si>
  <si>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</si>
  <si>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</si>
  <si>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</si>
  <si>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</si>
  <si>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</si>
  <si>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</si>
  <si>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</si>
  <si>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</si>
  <si>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</si>
  <si>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</si>
  <si>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</si>
  <si>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</si>
  <si>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</si>
  <si>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</si>
  <si>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</si>
  <si>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</si>
  <si>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</si>
  <si>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</si>
  <si>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</si>
  <si>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</si>
  <si>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</si>
  <si>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</si>
  <si>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</si>
  <si>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</si>
  <si>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</si>
  <si>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</si>
  <si>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</si>
  <si>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</si>
  <si>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</si>
  <si>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</si>
  <si>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</si>
  <si>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</si>
  <si>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</si>
  <si>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</si>
  <si>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</si>
  <si>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</si>
  <si>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</si>
  <si>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</si>
  <si>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</si>
  <si>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</si>
  <si>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</si>
  <si>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</si>
  <si>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</si>
  <si>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</si>
  <si>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</si>
  <si>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</si>
  <si>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</si>
  <si>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</si>
  <si>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</si>
  <si>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</si>
  <si>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</si>
  <si>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</si>
  <si>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</si>
  <si>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</si>
  <si>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</si>
  <si>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</si>
  <si>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</si>
  <si>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</si>
  <si>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</si>
  <si>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</si>
  <si>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</si>
  <si>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</si>
  <si>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</si>
  <si>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</si>
  <si>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</si>
  <si>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</si>
  <si>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</si>
  <si>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</si>
  <si>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</si>
  <si>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</si>
  <si>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</si>
  <si>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</si>
  <si>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</si>
  <si>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</si>
  <si>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</si>
  <si>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</si>
  <si>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</si>
  <si>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</si>
  <si>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</si>
  <si>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</si>
  <si>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</si>
  <si>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</si>
  <si>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</si>
  <si>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</si>
  <si>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</si>
  <si>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</si>
  <si>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</si>
  <si>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</si>
  <si>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</si>
  <si>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</si>
  <si>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</si>
  <si>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</si>
  <si>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</si>
  <si>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</si>
  <si>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</si>
  <si>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</si>
  <si>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</si>
  <si>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</si>
  <si>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</si>
  <si>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</si>
  <si>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</si>
  <si>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</si>
  <si>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</si>
  <si>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</si>
  <si>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</si>
  <si>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</si>
  <si>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</si>
  <si>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</si>
  <si>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</si>
  <si>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</si>
  <si>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</si>
  <si>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</si>
  <si>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</si>
  <si>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</si>
  <si>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</si>
  <si>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</si>
  <si>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</si>
  <si>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</si>
  <si>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</si>
  <si>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</si>
  <si>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</si>
  <si>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</si>
  <si>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</si>
  <si>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</si>
  <si>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</si>
  <si>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</si>
  <si>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</si>
  <si>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</si>
  <si>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</si>
  <si>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</si>
  <si>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</si>
  <si>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</si>
  <si>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</si>
  <si>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</si>
  <si>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</si>
  <si>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</si>
  <si>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</si>
  <si>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</si>
  <si>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</si>
  <si>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</si>
  <si>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</si>
  <si>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</si>
  <si>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</si>
  <si>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</si>
  <si>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</si>
  <si>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</si>
  <si>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</si>
  <si>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</si>
  <si>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</si>
  <si>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</si>
  <si>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</si>
  <si>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</si>
  <si>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</si>
  <si>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</si>
  <si>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</si>
  <si>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</si>
  <si>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</si>
  <si>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</si>
  <si>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</si>
  <si>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</si>
  <si>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</si>
  <si>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</si>
  <si>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</si>
  <si>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</si>
  <si>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</si>
  <si>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</si>
  <si>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</si>
  <si>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</si>
  <si>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</si>
  <si>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</si>
  <si>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</si>
  <si>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</si>
  <si>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</si>
  <si>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</si>
  <si>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</si>
  <si>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</si>
  <si>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</si>
  <si>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</si>
  <si>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</si>
  <si>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</si>
  <si>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</si>
  <si>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</si>
  <si>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</si>
  <si>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</si>
  <si>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</si>
  <si>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</si>
  <si>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</si>
  <si>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</si>
  <si>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</si>
  <si>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</si>
  <si>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</si>
  <si>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</si>
  <si>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</si>
  <si>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</si>
  <si>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</si>
  <si>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</si>
  <si>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</si>
  <si>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</si>
  <si>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</si>
  <si>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</si>
  <si>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</si>
  <si>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</si>
  <si>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</si>
  <si>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</si>
  <si>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</si>
  <si>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</si>
  <si>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</si>
  <si>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</si>
  <si>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</si>
  <si>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</si>
  <si>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</si>
  <si>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</si>
  <si>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</si>
  <si>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</si>
  <si>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</si>
  <si>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</si>
  <si>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</si>
  <si>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</si>
  <si>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</si>
  <si>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</si>
  <si>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</si>
  <si>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</si>
  <si>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</si>
  <si>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</si>
  <si>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</si>
  <si>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</si>
  <si>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</si>
  <si>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</si>
  <si>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</si>
  <si>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</si>
  <si>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</si>
  <si>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</si>
  <si>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</si>
  <si>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</si>
  <si>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</si>
  <si>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</si>
  <si>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</si>
  <si>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</si>
  <si>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</si>
  <si>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</si>
  <si>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</si>
  <si>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</si>
  <si>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</si>
  <si>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</si>
  <si>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</si>
  <si>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</si>
  <si>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</si>
  <si>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</si>
  <si>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</si>
  <si>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</si>
  <si>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</si>
  <si>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</si>
  <si>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</si>
  <si>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</si>
  <si>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</si>
  <si>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</si>
  <si>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</si>
  <si>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</si>
  <si>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</si>
  <si>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</si>
  <si>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</si>
  <si>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</si>
  <si>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</si>
  <si>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</si>
  <si>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</si>
  <si>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</si>
  <si>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</si>
  <si>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</si>
  <si>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</si>
  <si>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</si>
  <si>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</si>
  <si>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</si>
  <si>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</si>
  <si>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</si>
  <si>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</si>
  <si>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</si>
  <si>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</si>
  <si>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</si>
  <si>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</si>
  <si>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</si>
  <si>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</si>
  <si>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</si>
  <si>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</si>
  <si>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</si>
  <si>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</si>
  <si>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</si>
  <si>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</si>
  <si>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</si>
  <si>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</si>
  <si>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</si>
  <si>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</si>
  <si>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</si>
  <si>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</si>
  <si>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</si>
  <si>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</si>
  <si>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</si>
  <si>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</si>
  <si>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</si>
  <si>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</si>
  <si>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</si>
  <si>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</si>
  <si>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</si>
  <si>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</si>
  <si>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</si>
  <si>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</si>
  <si>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</si>
  <si>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</si>
  <si>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</si>
  <si>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</si>
  <si>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</si>
  <si>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</si>
  <si>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</si>
  <si>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</si>
  <si>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</si>
  <si>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</si>
  <si>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</si>
  <si>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</si>
  <si>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</si>
  <si>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</si>
  <si>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</si>
  <si>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</si>
  <si>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</si>
  <si>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</si>
  <si>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</si>
  <si>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</si>
  <si>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</si>
  <si>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</si>
  <si>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</si>
  <si>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</si>
  <si>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</si>
  <si>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</si>
  <si>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</si>
  <si>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</si>
  <si>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</si>
  <si>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</si>
  <si>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</si>
  <si>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</si>
  <si>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</si>
  <si>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</si>
  <si>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</si>
  <si>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</si>
  <si>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</si>
  <si>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</si>
  <si>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</si>
  <si>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</si>
  <si>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</si>
  <si>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</si>
  <si>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</si>
  <si>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</si>
  <si>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</si>
  <si>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</si>
  <si>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</si>
  <si>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</si>
  <si>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</si>
  <si>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</si>
  <si>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</si>
  <si>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</si>
  <si>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</si>
  <si>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</si>
  <si>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</si>
  <si>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</si>
  <si>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</si>
  <si>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</si>
  <si>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</si>
  <si>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</si>
  <si>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</si>
  <si>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</si>
  <si>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</si>
  <si>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</si>
  <si>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</si>
  <si>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</si>
  <si>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</si>
  <si>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</si>
  <si>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</si>
  <si>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</si>
  <si>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</si>
  <si>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</si>
  <si>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</si>
  <si>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</si>
  <si>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</si>
  <si>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</si>
  <si>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</si>
  <si>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</si>
  <si>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</si>
  <si>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</si>
  <si>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</si>
  <si>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</si>
  <si>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</si>
  <si>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</si>
  <si>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</si>
  <si>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</si>
  <si>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</si>
  <si>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</si>
  <si>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</si>
  <si>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</si>
  <si>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</si>
  <si>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</si>
  <si>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</si>
  <si>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</si>
  <si>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</si>
  <si>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</si>
  <si>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</si>
  <si>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</si>
  <si>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</si>
  <si>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</si>
  <si>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</si>
  <si>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</si>
  <si>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</si>
  <si>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</si>
  <si>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</si>
  <si>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</si>
  <si>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</si>
  <si>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</si>
  <si>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</si>
  <si>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</si>
  <si>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</si>
  <si>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</si>
  <si>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</si>
  <si>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</si>
  <si>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</si>
  <si>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</si>
  <si>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</si>
  <si>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</si>
  <si>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</si>
  <si>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</si>
  <si>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</si>
  <si>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</si>
  <si>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</si>
  <si>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</si>
  <si>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</si>
  <si>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</si>
  <si>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</si>
  <si>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</si>
  <si>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</si>
  <si>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</si>
  <si>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</si>
  <si>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</si>
  <si>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</si>
  <si>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</si>
  <si>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</si>
  <si>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</si>
  <si>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</si>
  <si>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</si>
  <si>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</si>
  <si>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</si>
  <si>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</si>
  <si>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</si>
  <si>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</si>
  <si>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</si>
  <si>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</si>
  <si>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</si>
  <si>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</si>
  <si>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</si>
  <si>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</si>
  <si>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</si>
  <si>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</si>
  <si>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</si>
  <si>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</si>
  <si>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</si>
  <si>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</si>
  <si>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</si>
  <si>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</si>
  <si>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</si>
  <si>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</si>
  <si>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</si>
  <si>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</si>
  <si>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</si>
  <si>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</si>
  <si>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</si>
  <si>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</si>
  <si>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</si>
  <si>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</si>
  <si>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</si>
  <si>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</si>
  <si>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</si>
  <si>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</si>
  <si>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</si>
  <si>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</si>
  <si>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</si>
  <si>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</si>
  <si>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</si>
  <si>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</si>
  <si>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</si>
  <si>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</si>
  <si>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</si>
  <si>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</si>
  <si>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</si>
  <si>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</si>
  <si>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</si>
  <si>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</si>
  <si>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</si>
  <si>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</si>
  <si>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</si>
  <si>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</si>
  <si>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</si>
  <si>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</si>
  <si>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</si>
  <si>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</si>
  <si>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</si>
  <si>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</si>
  <si>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</si>
  <si>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</si>
  <si>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</si>
  <si>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</si>
  <si>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</si>
  <si>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</si>
  <si>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</si>
  <si>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</si>
  <si>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</si>
  <si>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</si>
  <si>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</si>
  <si>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</si>
  <si>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</si>
  <si>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</si>
  <si>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</si>
  <si>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</si>
  <si>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</si>
  <si>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</si>
  <si>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</si>
  <si>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</si>
  <si>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</si>
  <si>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</si>
  <si>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</si>
  <si>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</si>
  <si>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</si>
  <si>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</si>
  <si>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</si>
  <si>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</si>
  <si>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</si>
  <si>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</si>
  <si>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</si>
  <si>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</si>
  <si>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</si>
  <si>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</si>
  <si>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</si>
  <si>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</si>
  <si>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</si>
  <si>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</si>
  <si>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</si>
  <si>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</si>
  <si>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</si>
  <si>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</si>
  <si>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</si>
  <si>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</si>
  <si>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</si>
  <si>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</si>
  <si>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</si>
  <si>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</si>
  <si>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</si>
  <si>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</si>
  <si>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</si>
  <si>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</si>
  <si>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</si>
  <si>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</si>
  <si>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</si>
  <si>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</si>
  <si>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</si>
  <si>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</si>
  <si>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</si>
  <si>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</si>
  <si>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</si>
  <si>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</si>
  <si>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</si>
  <si>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</si>
  <si>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</si>
  <si>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</si>
  <si>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</si>
  <si>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</si>
  <si>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</si>
  <si>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</si>
  <si>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</si>
  <si>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</si>
  <si>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</si>
  <si>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</si>
  <si>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</si>
  <si>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</si>
  <si>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</si>
  <si>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</si>
  <si>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</si>
  <si>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</si>
  <si>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</si>
  <si>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</si>
  <si>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</si>
  <si>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</si>
  <si>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</si>
  <si>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</si>
  <si>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</si>
  <si>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</si>
  <si>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</si>
  <si>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</si>
  <si>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</si>
  <si>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</si>
  <si>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</si>
  <si>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</si>
  <si>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</si>
  <si>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</si>
  <si>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</si>
  <si>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</si>
  <si>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</si>
  <si>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</si>
  <si>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</si>
  <si>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</si>
  <si>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</si>
  <si>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</si>
  <si>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</si>
  <si>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</si>
  <si>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</si>
  <si>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</si>
  <si>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</si>
  <si>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</si>
  <si>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</si>
  <si>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</si>
  <si>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</si>
  <si>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</si>
  <si>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</si>
  <si>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</si>
  <si>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</si>
  <si>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</si>
  <si>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</si>
  <si>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</si>
  <si>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</si>
  <si>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</si>
  <si>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</si>
  <si>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</si>
  <si>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</si>
  <si>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</si>
  <si>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</si>
  <si>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</si>
  <si>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</si>
  <si>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</si>
  <si>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</si>
  <si>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</si>
  <si>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</si>
  <si>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</si>
  <si>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</si>
  <si>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</si>
  <si>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</si>
  <si>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</si>
  <si>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</si>
  <si>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</si>
  <si>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</si>
  <si>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</si>
  <si>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</si>
  <si>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</si>
  <si>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</si>
  <si>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</si>
  <si>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</si>
  <si>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</si>
  <si>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</si>
  <si>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</si>
  <si>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</si>
  <si>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</si>
  <si>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</si>
  <si>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</si>
  <si>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</si>
  <si>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</si>
  <si>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</si>
  <si>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</si>
  <si>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</si>
  <si>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</si>
  <si>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</si>
  <si>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</si>
  <si>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</si>
  <si>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</si>
  <si>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</si>
  <si>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</si>
  <si>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</si>
  <si>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</si>
  <si>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</si>
  <si>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</si>
  <si>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</si>
  <si>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</si>
  <si>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</si>
  <si>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</si>
  <si>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</si>
  <si>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</si>
  <si>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</si>
  <si>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</si>
  <si>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</si>
  <si>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</si>
  <si>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</si>
  <si>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</si>
  <si>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</si>
  <si>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</si>
  <si>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</si>
  <si>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</si>
  <si>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</si>
  <si>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</si>
  <si>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</si>
  <si>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</si>
  <si>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</si>
  <si>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</si>
  <si>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</si>
  <si>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</si>
  <si>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</si>
  <si>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</si>
  <si>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</si>
  <si>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</si>
  <si>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</si>
  <si>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</si>
  <si>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</si>
  <si>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</si>
  <si>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</si>
  <si>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</si>
  <si>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</si>
  <si>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</si>
  <si>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</si>
  <si>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</si>
  <si>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</si>
  <si>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</si>
  <si>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</si>
  <si>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</si>
  <si>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</si>
  <si>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</si>
  <si>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</si>
  <si>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</si>
  <si>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</si>
  <si>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</si>
  <si>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</si>
  <si>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</si>
  <si>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</si>
  <si>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</si>
  <si>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</si>
  <si>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</si>
  <si>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</si>
  <si>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</si>
  <si>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</si>
  <si>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</si>
  <si>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</si>
  <si>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</si>
  <si>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</si>
  <si>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</si>
  <si>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</si>
  <si>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</si>
  <si>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</si>
  <si>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</si>
  <si>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</si>
  <si>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</si>
  <si>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</si>
  <si>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</si>
  <si>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</si>
  <si>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</si>
  <si>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</si>
  <si>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</si>
  <si>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</si>
  <si>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</si>
  <si>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</si>
  <si>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</si>
  <si>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</si>
  <si>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</si>
  <si>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</si>
  <si>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</si>
  <si>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</si>
  <si>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</si>
  <si>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</si>
  <si>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</si>
  <si>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</si>
  <si>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</si>
  <si>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</si>
  <si>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</si>
  <si>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</si>
  <si>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</si>
  <si>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</si>
  <si>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</si>
  <si>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</si>
  <si>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</si>
  <si>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</si>
  <si>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</si>
  <si>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</si>
  <si>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</si>
  <si>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</si>
  <si>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</si>
  <si>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</si>
  <si>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</si>
  <si>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</si>
  <si>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</si>
  <si>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</si>
  <si>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</si>
  <si>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</si>
  <si>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</si>
  <si>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</si>
  <si>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</si>
  <si>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</si>
  <si>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</si>
  <si>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</si>
  <si>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</si>
  <si>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</si>
  <si>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</si>
  <si>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</si>
  <si>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</si>
  <si>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</si>
  <si>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</si>
  <si>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</si>
  <si>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</si>
  <si>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</si>
  <si>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</si>
  <si>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</si>
  <si>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</si>
  <si>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</si>
  <si>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</si>
  <si>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</si>
  <si>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</si>
  <si>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</si>
  <si>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</si>
  <si>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</si>
  <si>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</si>
  <si>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</si>
  <si>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</si>
  <si>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</si>
  <si>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</si>
  <si>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</si>
  <si>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</si>
  <si>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</si>
  <si>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</si>
  <si>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</si>
  <si>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</si>
  <si>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</si>
  <si>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</si>
  <si>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</si>
  <si>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</si>
  <si>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</si>
  <si>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</si>
  <si>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</si>
  <si>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</si>
  <si>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</si>
  <si>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</si>
  <si>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</si>
  <si>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</si>
  <si>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</si>
  <si>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</si>
  <si>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</si>
  <si>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</si>
  <si>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</si>
  <si>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</si>
  <si>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</si>
  <si>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</si>
  <si>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</si>
  <si>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</si>
  <si>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</si>
  <si>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</si>
  <si>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</si>
  <si>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</si>
  <si>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</si>
  <si>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</si>
  <si>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</si>
  <si>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</si>
  <si>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</si>
  <si>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</si>
  <si>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</si>
  <si>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</si>
  <si>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</si>
  <si>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</si>
  <si>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</si>
  <si>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</si>
  <si>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</si>
  <si>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</si>
  <si>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</si>
  <si>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</si>
  <si>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</si>
  <si>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</si>
  <si>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</si>
  <si>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</si>
  <si>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</si>
  <si>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</si>
  <si>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</si>
  <si>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</si>
  <si>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</si>
  <si>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</si>
  <si>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</si>
  <si>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</si>
  <si>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</si>
  <si>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</si>
  <si>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</si>
  <si>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</si>
  <si>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</si>
  <si>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</si>
  <si>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</si>
  <si>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</si>
  <si>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</si>
  <si>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</si>
  <si>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</si>
  <si>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</si>
  <si>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</si>
  <si>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</si>
  <si>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</si>
  <si>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</si>
  <si>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</si>
  <si>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</si>
  <si>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</si>
  <si>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</si>
  <si>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</si>
  <si>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</si>
  <si>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</si>
  <si>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</si>
  <si>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</si>
  <si>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</si>
  <si>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</si>
  <si>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</si>
  <si>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</si>
  <si>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</si>
  <si>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</si>
  <si>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</si>
  <si>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</si>
  <si>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</si>
  <si>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</si>
  <si>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</si>
  <si>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</si>
  <si>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</si>
  <si>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</si>
  <si>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</si>
  <si>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</si>
  <si>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</si>
  <si>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</si>
  <si>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</si>
  <si>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</si>
  <si>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</si>
  <si>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</si>
  <si>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</si>
  <si>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</si>
  <si>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</si>
  <si>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</si>
  <si>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</si>
  <si>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</si>
  <si>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</si>
  <si>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</si>
  <si>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</si>
  <si>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</si>
  <si>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</si>
  <si>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</si>
  <si>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</si>
  <si>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</si>
  <si>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</si>
  <si>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</si>
  <si>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</si>
  <si>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</si>
  <si>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</si>
  <si>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</si>
  <si>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</si>
  <si>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</si>
  <si>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</si>
  <si>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</si>
  <si>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</si>
  <si>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</si>
  <si>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</si>
  <si>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</si>
  <si>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</si>
  <si>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</si>
  <si>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</si>
  <si>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</si>
  <si>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</si>
  <si>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</si>
  <si>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</si>
  <si>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</si>
  <si>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</si>
  <si>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</si>
  <si>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</si>
  <si>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</si>
  <si>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</si>
  <si>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</si>
  <si>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</si>
  <si>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</si>
  <si>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</si>
  <si>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</si>
  <si>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</si>
  <si>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</si>
  <si>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</si>
  <si>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</si>
  <si>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</si>
  <si>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</si>
  <si>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</si>
  <si>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</si>
  <si>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</si>
  <si>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</si>
  <si>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</si>
  <si>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</si>
  <si>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</si>
  <si>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</si>
  <si>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</si>
  <si>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</si>
  <si>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</si>
  <si>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</si>
  <si>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</si>
  <si>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</si>
  <si>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</si>
  <si>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</si>
  <si>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</si>
  <si>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</si>
  <si>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</si>
  <si>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</si>
  <si>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</si>
  <si>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</si>
  <si>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</si>
  <si>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</si>
  <si>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</si>
  <si>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</si>
  <si>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</si>
  <si>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</si>
  <si>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</si>
  <si>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</si>
  <si>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</si>
  <si>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</si>
  <si>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</si>
  <si>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</si>
  <si>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</si>
  <si>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</si>
  <si>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</si>
  <si>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</si>
  <si>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</si>
  <si>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</si>
  <si>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</si>
  <si>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</si>
  <si>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</si>
  <si>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</si>
  <si>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</si>
  <si>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</si>
  <si>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</si>
  <si>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</si>
  <si>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</si>
  <si>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</si>
  <si>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</si>
  <si>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</si>
  <si>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</si>
  <si>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</si>
  <si>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</si>
  <si>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</si>
  <si>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</si>
  <si>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</si>
  <si>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</si>
  <si>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</si>
  <si>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</si>
  <si>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</si>
  <si>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</si>
  <si>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</si>
  <si>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</si>
  <si>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</si>
  <si>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</si>
  <si>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</si>
  <si>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</si>
  <si>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</si>
  <si>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</si>
  <si>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</si>
  <si>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</si>
  <si>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</si>
  <si>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</si>
  <si>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</si>
  <si>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</si>
  <si>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</si>
  <si>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</si>
  <si>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</si>
  <si>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</si>
  <si>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</si>
  <si>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</si>
  <si>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</si>
  <si>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</si>
  <si>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</si>
  <si>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</si>
  <si>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</si>
  <si>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</si>
  <si>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</si>
  <si>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</si>
  <si>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</si>
  <si>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</si>
  <si>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</si>
  <si>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</si>
  <si>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</si>
  <si>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</si>
  <si>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</si>
  <si>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</si>
  <si>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</si>
  <si>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</si>
  <si>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</si>
  <si>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</si>
  <si>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</si>
  <si>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</si>
  <si>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</si>
  <si>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</si>
  <si>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</si>
  <si>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</si>
  <si>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</si>
  <si>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</si>
  <si>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</si>
  <si>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</si>
  <si>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</si>
  <si>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</si>
  <si>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</si>
  <si>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</si>
  <si>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</si>
  <si>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</si>
  <si>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</si>
  <si>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</si>
  <si>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</si>
  <si>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</si>
  <si>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</si>
  <si>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</si>
  <si>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</si>
  <si>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</si>
  <si>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</si>
  <si>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</si>
  <si>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</si>
  <si>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</si>
  <si>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</si>
  <si>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</si>
  <si>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</si>
  <si>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</si>
  <si>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</si>
  <si>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</si>
  <si>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</si>
  <si>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</si>
  <si>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</si>
  <si>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</si>
  <si>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</si>
  <si>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</si>
  <si>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</si>
  <si>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</si>
  <si>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</si>
  <si>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</si>
  <si>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</si>
  <si>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</si>
  <si>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</si>
  <si>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</si>
  <si>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</si>
  <si>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</si>
  <si>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</si>
  <si>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</si>
  <si>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</si>
  <si>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</si>
  <si>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</si>
  <si>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</si>
  <si>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</si>
  <si>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</si>
  <si>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</si>
  <si>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</si>
  <si>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</si>
  <si>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</si>
  <si>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</si>
  <si>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</si>
  <si>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</si>
  <si>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</si>
  <si>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</si>
  <si>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</si>
  <si>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</si>
  <si>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</si>
  <si>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</si>
  <si>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</si>
  <si>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</si>
  <si>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</si>
  <si>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</si>
  <si>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</si>
  <si>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</si>
  <si>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</si>
  <si>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</si>
  <si>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</si>
  <si>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</si>
  <si>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</si>
  <si>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</si>
  <si>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</si>
  <si>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</si>
  <si>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</si>
  <si>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</si>
  <si>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</si>
  <si>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</si>
  <si>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</si>
  <si>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</si>
  <si>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</si>
  <si>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</si>
  <si>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</si>
  <si>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</si>
  <si>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</si>
  <si>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</si>
  <si>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</si>
  <si>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</si>
  <si>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</si>
  <si>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</si>
  <si>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</si>
  <si>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</si>
  <si>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</si>
  <si>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</si>
  <si>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</si>
  <si>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</si>
  <si>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</si>
  <si>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</si>
  <si>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</si>
  <si>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</si>
  <si>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</si>
  <si>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</si>
  <si>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</si>
  <si>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</si>
  <si>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</si>
  <si>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</si>
  <si>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</si>
  <si>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</si>
  <si>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</si>
  <si>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</si>
  <si>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</si>
  <si>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</si>
  <si>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</si>
  <si>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</si>
  <si>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</si>
  <si>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</si>
  <si>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</si>
  <si>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</si>
  <si>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</si>
  <si>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</si>
  <si>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</si>
  <si>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</si>
  <si>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</si>
  <si>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</si>
  <si>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</si>
  <si>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</si>
  <si>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</si>
  <si>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</si>
  <si>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</si>
  <si>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</si>
  <si>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</si>
  <si>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</si>
  <si>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</si>
  <si>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</si>
  <si>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</si>
  <si>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</si>
  <si>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</si>
  <si>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</si>
  <si>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</si>
  <si>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</si>
  <si>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</si>
  <si>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</si>
  <si>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</si>
  <si>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</si>
  <si>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</si>
  <si>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</si>
  <si>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</si>
  <si>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</si>
  <si>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</si>
  <si>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</si>
  <si>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</si>
  <si>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</si>
  <si>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</si>
  <si>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</si>
  <si>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</si>
  <si>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</si>
  <si>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</si>
  <si>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</si>
  <si>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</si>
  <si>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</si>
  <si>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</si>
  <si>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</si>
  <si>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</si>
  <si>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</si>
  <si>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</si>
  <si>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</si>
  <si>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</si>
  <si>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</si>
  <si>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</si>
  <si>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</si>
  <si>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</si>
  <si>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</si>
  <si>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</si>
  <si>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</si>
  <si>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</si>
  <si>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</si>
  <si>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</si>
  <si>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</si>
  <si>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</si>
  <si>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</si>
  <si>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</si>
  <si>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</si>
  <si>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</si>
  <si>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</si>
  <si>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</si>
  <si>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</si>
  <si>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</si>
  <si>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</si>
  <si>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</si>
  <si>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</si>
  <si>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</si>
  <si>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</si>
  <si>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</si>
  <si>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</si>
  <si>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</si>
  <si>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</si>
  <si>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</si>
  <si>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</si>
  <si>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</si>
  <si>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</si>
  <si>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</si>
  <si>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</si>
  <si>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</si>
  <si>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</si>
  <si>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</si>
  <si>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</si>
  <si>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</si>
  <si>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</si>
  <si>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</si>
  <si>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</si>
  <si>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</si>
  <si>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</si>
  <si>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</si>
  <si>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</si>
  <si>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</si>
  <si>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</si>
  <si>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</si>
  <si>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</si>
  <si>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</si>
  <si>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</si>
  <si>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</si>
  <si>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</si>
  <si>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</si>
  <si>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</si>
  <si>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</si>
  <si>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</si>
  <si>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</si>
  <si>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</si>
  <si>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</si>
  <si>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</si>
  <si>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</si>
  <si>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</si>
  <si>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</si>
  <si>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</si>
  <si>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</si>
  <si>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</si>
  <si>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</si>
  <si>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</si>
  <si>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</si>
  <si>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</si>
  <si>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</si>
  <si>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</si>
  <si>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</si>
  <si>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</si>
  <si>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</si>
  <si>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</si>
  <si>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</si>
  <si>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</si>
  <si>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</si>
  <si>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</si>
  <si>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</si>
  <si>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</si>
  <si>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</si>
  <si>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</si>
  <si>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</si>
  <si>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</si>
  <si>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</si>
  <si>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</si>
  <si>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</si>
  <si>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</si>
  <si>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</si>
  <si>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</si>
  <si>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</si>
  <si>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</si>
  <si>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</si>
  <si>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</si>
  <si>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</si>
  <si>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</si>
  <si>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</si>
  <si>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</si>
  <si>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</si>
  <si>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</si>
  <si>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</si>
  <si>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</si>
  <si>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</si>
  <si>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</si>
  <si>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</si>
  <si>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</si>
  <si>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</si>
  <si>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</si>
  <si>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</si>
  <si>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</si>
  <si>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</si>
  <si>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</si>
  <si>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</si>
  <si>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</si>
  <si>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</si>
  <si>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</si>
  <si>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</si>
  <si>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</si>
  <si>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</si>
  <si>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</si>
  <si>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</si>
  <si>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</si>
  <si>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</si>
  <si>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</si>
  <si>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</si>
  <si>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</si>
  <si>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</si>
  <si>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</si>
  <si>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</si>
  <si>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</si>
  <si>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</si>
  <si>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</si>
  <si>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</si>
  <si>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</si>
  <si>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</si>
  <si>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</si>
  <si>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</si>
  <si>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</si>
  <si>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</si>
  <si>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</si>
  <si>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</si>
  <si>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</si>
  <si>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</si>
  <si>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</si>
  <si>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</si>
  <si>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</si>
  <si>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</si>
  <si>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</si>
  <si>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</si>
  <si>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</si>
  <si>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</si>
  <si>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</si>
  <si>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</si>
  <si>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</si>
  <si>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</si>
  <si>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</si>
  <si>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</si>
  <si>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</si>
  <si>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</si>
  <si>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</si>
  <si>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</si>
  <si>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</si>
  <si>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</si>
  <si>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</si>
  <si>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</si>
  <si>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</si>
  <si>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</si>
  <si>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</si>
  <si>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</si>
  <si>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</si>
  <si>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</si>
  <si>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</si>
  <si>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</si>
  <si>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</si>
  <si>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</si>
  <si>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</si>
  <si>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</si>
  <si>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</si>
  <si>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</si>
  <si>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</si>
  <si>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</si>
  <si>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</si>
  <si>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</si>
  <si>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</si>
  <si>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</si>
  <si>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</si>
  <si>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</si>
  <si>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</si>
  <si>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</si>
  <si>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</si>
  <si>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</si>
  <si>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</si>
  <si>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</si>
  <si>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</si>
  <si>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</si>
  <si>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</si>
  <si>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</si>
  <si>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</si>
  <si>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</si>
  <si>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</si>
  <si>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</si>
  <si>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</si>
  <si>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</si>
  <si>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</si>
  <si>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</si>
  <si>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</si>
  <si>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</si>
  <si>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</si>
  <si>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</si>
  <si>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</si>
  <si>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</si>
  <si>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</si>
  <si>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</si>
  <si>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</si>
  <si>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</si>
  <si>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</si>
  <si>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</si>
  <si>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</si>
  <si>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</si>
  <si>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</si>
  <si>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</si>
  <si>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</si>
  <si>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</si>
  <si>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</si>
  <si>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</si>
  <si>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</si>
  <si>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</si>
  <si>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</si>
  <si>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</si>
  <si>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</si>
  <si>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</si>
  <si>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</si>
  <si>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</si>
  <si>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</si>
  <si>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</si>
  <si>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</si>
  <si>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</si>
  <si>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</si>
  <si>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</si>
  <si>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</si>
  <si>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</si>
  <si>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</si>
  <si>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</si>
  <si>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</si>
  <si>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</si>
  <si>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</si>
  <si>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</si>
  <si>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</si>
  <si>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</si>
  <si>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</si>
  <si>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</si>
  <si>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</si>
  <si>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</si>
  <si>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</si>
  <si>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</si>
  <si>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</si>
  <si>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</si>
  <si>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</si>
  <si>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</si>
  <si>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</si>
  <si>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</si>
  <si>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</si>
  <si>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</si>
  <si>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</si>
  <si>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</si>
  <si>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</si>
  <si>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</si>
  <si>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</si>
  <si>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</si>
  <si>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</si>
  <si>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</si>
  <si>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</si>
  <si>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</si>
  <si>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</si>
  <si>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</si>
  <si>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</si>
  <si>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</si>
  <si>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</si>
  <si>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</si>
  <si>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</si>
  <si>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</si>
  <si>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</si>
  <si>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</si>
  <si>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</si>
  <si>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</si>
  <si>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</si>
  <si>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</si>
  <si>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</si>
  <si>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</si>
  <si>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</si>
  <si>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</si>
  <si>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</si>
  <si>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</si>
  <si>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</si>
  <si>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</si>
  <si>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</si>
  <si>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</si>
  <si>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</si>
  <si>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</si>
  <si>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</si>
  <si>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</si>
  <si>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</si>
  <si>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</si>
  <si>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</si>
  <si>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</si>
  <si>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</si>
  <si>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</si>
  <si>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</si>
  <si>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</si>
  <si>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</si>
  <si>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</si>
  <si>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</si>
  <si>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</si>
  <si>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</si>
  <si>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</si>
  <si>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</si>
  <si>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</si>
  <si>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</si>
  <si>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</si>
  <si>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</si>
  <si>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</si>
  <si>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</si>
  <si>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</si>
  <si>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</si>
  <si>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</si>
  <si>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</si>
  <si>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</si>
  <si>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</si>
  <si>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</si>
  <si>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</si>
  <si>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</si>
  <si>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</si>
  <si>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</si>
  <si>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</si>
  <si>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</si>
  <si>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</si>
  <si>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</si>
  <si>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</si>
  <si>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</si>
  <si>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</si>
  <si>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</si>
  <si>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</si>
  <si>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</si>
  <si>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</si>
  <si>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</si>
  <si>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</si>
  <si>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</si>
  <si>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</si>
  <si>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</si>
  <si>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</si>
  <si>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</si>
  <si>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</si>
  <si>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</si>
  <si>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</si>
  <si>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</si>
  <si>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</si>
  <si>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</si>
  <si>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</si>
  <si>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</si>
  <si>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</si>
  <si>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</si>
  <si>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</si>
  <si>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</si>
  <si>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</si>
  <si>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</si>
  <si>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</si>
  <si>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</si>
  <si>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</si>
  <si>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</si>
  <si>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</si>
  <si>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</si>
  <si>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</si>
  <si>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</si>
  <si>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</si>
  <si>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</si>
  <si>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</si>
  <si>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</si>
  <si>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</si>
  <si>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</si>
  <si>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</si>
  <si>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</si>
  <si>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</si>
  <si>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</si>
  <si>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</si>
  <si>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</si>
  <si>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</si>
  <si>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</si>
  <si>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</si>
  <si>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</si>
  <si>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</si>
  <si>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</si>
  <si>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</si>
  <si>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</si>
  <si>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</si>
  <si>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</si>
  <si>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</si>
  <si>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</si>
  <si>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</si>
  <si>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</si>
  <si>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</si>
  <si>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</si>
  <si>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</si>
  <si>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</si>
  <si>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</si>
  <si>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</si>
  <si>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</si>
  <si>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</si>
  <si>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</si>
  <si>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</si>
  <si>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</si>
  <si>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</si>
  <si>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</si>
  <si>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</si>
  <si>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</si>
  <si>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</si>
  <si>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</si>
  <si>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</si>
  <si>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</si>
  <si>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</si>
  <si>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</si>
  <si>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</si>
  <si>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</si>
  <si>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</si>
  <si>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</si>
  <si>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</si>
  <si>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</si>
  <si>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</si>
  <si>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</si>
  <si>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</si>
  <si>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</si>
  <si>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</si>
  <si>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</si>
  <si>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</si>
  <si>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</si>
  <si>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</si>
  <si>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</si>
  <si>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</si>
  <si>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</si>
  <si>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</si>
  <si>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</si>
  <si>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</si>
  <si>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</si>
  <si>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</si>
  <si>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</si>
  <si>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</si>
  <si>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</si>
  <si>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</si>
  <si>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</si>
  <si>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</si>
  <si>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</si>
  <si>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</si>
  <si>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</si>
  <si>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</si>
  <si>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</si>
  <si>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</si>
  <si>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</si>
  <si>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</si>
  <si>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</si>
  <si>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</si>
  <si>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</si>
  <si>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</si>
  <si>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</si>
  <si>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</si>
  <si>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</si>
  <si>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</si>
  <si>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</si>
  <si>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</si>
  <si>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</si>
  <si>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</si>
  <si>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</si>
  <si>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</si>
  <si>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</si>
  <si>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</si>
  <si>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</si>
  <si>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</si>
  <si>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</si>
  <si>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</si>
  <si>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</si>
  <si>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</si>
  <si>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</si>
  <si>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</si>
  <si>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</si>
  <si>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</si>
  <si>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</si>
  <si>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</si>
  <si>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</si>
  <si>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</si>
  <si>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</si>
  <si>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</si>
  <si>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</si>
  <si>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</si>
  <si>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</si>
  <si>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</si>
  <si>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</si>
  <si>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</si>
  <si>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</si>
  <si>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</si>
  <si>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</si>
  <si>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</si>
  <si>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</si>
  <si>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</si>
  <si>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</si>
  <si>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</si>
  <si>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</si>
  <si>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</si>
  <si>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</si>
  <si>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</si>
  <si>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</si>
  <si>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</si>
  <si>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</si>
  <si>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</si>
  <si>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</si>
  <si>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</si>
  <si>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</si>
  <si>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</si>
  <si>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</si>
  <si>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</si>
  <si>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</si>
  <si>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</si>
  <si>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</si>
  <si>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</si>
  <si>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</si>
  <si>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</si>
  <si>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</si>
  <si>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</si>
  <si>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</si>
  <si>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</si>
  <si>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</si>
  <si>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</si>
  <si>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</si>
  <si>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</si>
  <si>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</si>
  <si>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</si>
  <si>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</si>
  <si>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</si>
  <si>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</si>
  <si>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</si>
  <si>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</si>
  <si>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</si>
  <si>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</si>
  <si>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</si>
  <si>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</si>
  <si>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</si>
  <si>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</si>
  <si>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</si>
  <si>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</si>
  <si>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</si>
  <si>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</si>
  <si>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</si>
  <si>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</si>
  <si>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</si>
  <si>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</si>
  <si>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</si>
  <si>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</si>
  <si>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</si>
  <si>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</si>
  <si>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</si>
  <si>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</si>
  <si>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</si>
  <si>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</si>
  <si>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</si>
  <si>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</si>
  <si>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</si>
  <si>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</si>
  <si>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</si>
  <si>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</si>
  <si>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</si>
  <si>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</si>
  <si>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</si>
  <si>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</si>
  <si>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</si>
  <si>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</si>
  <si>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</si>
  <si>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</si>
  <si>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</si>
  <si>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</si>
  <si>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</si>
  <si>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</si>
  <si>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</si>
  <si>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</si>
  <si>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</si>
  <si>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</si>
  <si>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</si>
  <si>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</si>
  <si>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</si>
  <si>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</si>
  <si>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</si>
  <si>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</si>
  <si>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</si>
  <si>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</si>
  <si>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</si>
  <si>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</si>
  <si>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</si>
  <si>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</si>
  <si>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</si>
  <si>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</si>
  <si>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</si>
  <si>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</si>
  <si>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</si>
  <si>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</si>
  <si>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</si>
  <si>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</si>
  <si>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</si>
  <si>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</si>
  <si>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</si>
  <si>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</si>
  <si>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</si>
  <si>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</si>
  <si>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</si>
  <si>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</si>
  <si>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</si>
  <si>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</si>
  <si>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</si>
  <si>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</si>
  <si>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</si>
  <si>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</si>
  <si>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</si>
  <si>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</si>
  <si>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</si>
  <si>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</si>
  <si>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</si>
  <si>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</si>
  <si>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</si>
  <si>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</si>
  <si>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</si>
  <si>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</si>
  <si>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</si>
  <si>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</si>
  <si>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</si>
  <si>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</si>
  <si>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</si>
  <si>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</si>
  <si>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</si>
  <si>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</si>
  <si>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</si>
  <si>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</si>
  <si>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</si>
  <si>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</si>
  <si>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</si>
  <si>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</si>
  <si>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</si>
  <si>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</si>
  <si>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</si>
  <si>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</si>
  <si>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</si>
  <si>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</si>
  <si>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</si>
  <si>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</si>
  <si>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</si>
  <si>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</si>
  <si>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</si>
  <si>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</si>
  <si>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</si>
  <si>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</si>
  <si>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</si>
  <si>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</si>
  <si>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</si>
  <si>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</si>
  <si>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</si>
  <si>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</si>
  <si>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</si>
  <si>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</si>
  <si>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</si>
  <si>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</si>
  <si>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</si>
  <si>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</si>
  <si>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</si>
  <si>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</si>
  <si>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</si>
  <si>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</si>
  <si>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</si>
  <si>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</si>
  <si>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</si>
  <si>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</si>
  <si>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</si>
  <si>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</si>
  <si>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</si>
  <si>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</si>
  <si>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</si>
  <si>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</si>
  <si>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</si>
  <si>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</si>
  <si>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</si>
  <si>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</si>
  <si>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</si>
  <si>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</si>
  <si>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</si>
  <si>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</si>
  <si>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</si>
  <si>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</si>
  <si>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</si>
  <si>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</si>
  <si>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</si>
  <si>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</si>
  <si>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</si>
  <si>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</si>
  <si>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</si>
  <si>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</si>
  <si>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</si>
  <si>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</si>
  <si>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</si>
  <si>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</si>
  <si>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</si>
  <si>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</si>
  <si>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</si>
  <si>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</si>
  <si>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</si>
  <si>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</si>
  <si>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</si>
  <si>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</si>
  <si>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</si>
  <si>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</si>
  <si>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</si>
  <si>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</si>
  <si>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</si>
  <si>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</si>
  <si>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</si>
  <si>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</si>
  <si>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</si>
  <si>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</si>
  <si>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</si>
  <si>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</si>
  <si>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</si>
  <si>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</si>
  <si>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</si>
  <si>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</si>
  <si>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</si>
  <si>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</si>
  <si>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</si>
  <si>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</si>
  <si>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</si>
  <si>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</si>
  <si>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</si>
  <si>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</si>
  <si>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</si>
  <si>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</si>
  <si>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</si>
  <si>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</si>
  <si>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</si>
  <si>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</si>
  <si>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</si>
  <si>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</si>
  <si>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</si>
  <si>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</si>
  <si>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</si>
  <si>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</si>
  <si>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</si>
  <si>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</si>
  <si>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</si>
  <si>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</si>
  <si>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</si>
  <si>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</si>
  <si>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</si>
  <si>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</si>
  <si>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</si>
  <si>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</si>
  <si>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</si>
  <si>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</si>
  <si>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</si>
  <si>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</si>
  <si>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</si>
  <si>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</si>
  <si>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</si>
  <si>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</si>
  <si>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</si>
  <si>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</si>
  <si>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</si>
  <si>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</si>
  <si>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</si>
  <si>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</si>
  <si>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</si>
  <si>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</si>
  <si>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</si>
  <si>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</si>
  <si>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</si>
  <si>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</si>
  <si>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</si>
  <si>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</si>
  <si>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</si>
  <si>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</si>
  <si>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</si>
  <si>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</si>
  <si>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</si>
  <si>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</si>
  <si>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</si>
  <si>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</si>
  <si>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</si>
  <si>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</si>
  <si>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</si>
  <si>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</si>
  <si>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</si>
  <si>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</si>
  <si>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</si>
  <si>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</si>
  <si>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</si>
  <si>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</si>
  <si>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</si>
  <si>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</si>
  <si>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</si>
  <si>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</si>
  <si>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</si>
  <si>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</si>
  <si>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</si>
  <si>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</si>
  <si>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</si>
  <si>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</si>
  <si>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</si>
  <si>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</si>
  <si>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</si>
  <si>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</si>
  <si>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</si>
  <si>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</si>
  <si>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</si>
  <si>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</si>
  <si>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</si>
  <si>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</si>
  <si>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</si>
  <si>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</si>
  <si>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</si>
  <si>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</si>
  <si>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</si>
  <si>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</si>
  <si>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</si>
  <si>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</si>
  <si>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</si>
  <si>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</si>
  <si>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</si>
  <si>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</si>
  <si>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</si>
  <si>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</si>
  <si>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</si>
  <si>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</si>
  <si>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</si>
  <si>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</si>
  <si>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</si>
  <si>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</si>
  <si>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</si>
  <si>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</si>
  <si>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</si>
  <si>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</si>
  <si>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</si>
  <si>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</si>
  <si>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</si>
  <si>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</si>
  <si>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</si>
  <si>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</si>
  <si>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</si>
  <si>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</si>
  <si>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</si>
  <si>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</si>
  <si>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</si>
  <si>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</si>
  <si>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</si>
  <si>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</si>
  <si>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</si>
  <si>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</si>
  <si>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</si>
  <si>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</si>
  <si>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</si>
  <si>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</si>
  <si>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</si>
  <si>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</si>
  <si>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</si>
  <si>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</si>
  <si>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</si>
  <si>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</si>
  <si>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</si>
  <si>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</si>
  <si>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</si>
  <si>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</si>
  <si>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</si>
  <si>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</si>
  <si>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</si>
  <si>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</si>
  <si>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</si>
  <si>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</si>
  <si>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</si>
  <si>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</si>
  <si>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</si>
  <si>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</si>
  <si>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</si>
  <si>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</si>
  <si>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</si>
  <si>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</si>
  <si>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</si>
  <si>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</si>
  <si>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</si>
  <si>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</si>
  <si>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</si>
  <si>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</si>
  <si>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</si>
  <si>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</si>
  <si>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</si>
  <si>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</si>
  <si>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</si>
  <si>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</si>
  <si>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</si>
  <si>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</si>
  <si>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</si>
  <si>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</si>
  <si>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</si>
  <si>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</si>
  <si>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</si>
  <si>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</si>
  <si>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</si>
  <si>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</si>
  <si>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</si>
  <si>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</si>
  <si>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</si>
  <si>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</si>
  <si>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</si>
  <si>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</si>
  <si>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</si>
  <si>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</si>
  <si>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</si>
  <si>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</si>
  <si>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</si>
  <si>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</si>
  <si>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</si>
  <si>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</si>
  <si>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</si>
  <si>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</si>
  <si>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</si>
  <si>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</si>
  <si>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</si>
  <si>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</si>
  <si>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</si>
  <si>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</si>
  <si>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</si>
  <si>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</si>
  <si>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</si>
  <si>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</si>
  <si>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</si>
  <si>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</si>
  <si>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</si>
  <si>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</si>
  <si>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</si>
  <si>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</si>
  <si>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</si>
  <si>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</si>
  <si>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</si>
  <si>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</si>
  <si>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</si>
  <si>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</si>
  <si>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</si>
  <si>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</si>
  <si>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</si>
  <si>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</si>
  <si>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</si>
  <si>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</si>
  <si>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</si>
  <si>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</si>
  <si>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</si>
  <si>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</si>
  <si>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</si>
  <si>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</si>
  <si>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</si>
  <si>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</si>
  <si>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</si>
  <si>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</si>
  <si>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</si>
  <si>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</si>
  <si>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</si>
  <si>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</si>
  <si>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</si>
  <si>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</si>
  <si>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</si>
  <si>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</si>
  <si>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</si>
  <si>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</si>
  <si>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</si>
  <si>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</si>
  <si>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</si>
  <si>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</si>
  <si>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</si>
  <si>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</si>
  <si>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</si>
  <si>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</si>
  <si>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</si>
  <si>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</si>
  <si>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</si>
  <si>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</si>
  <si>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</si>
  <si>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</si>
  <si>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</si>
  <si>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</si>
  <si>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</si>
  <si>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</si>
  <si>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</si>
  <si>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</si>
  <si>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</si>
  <si>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</si>
  <si>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</si>
  <si>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</si>
  <si>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</si>
  <si>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</si>
  <si>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</si>
  <si>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</si>
  <si>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</si>
  <si>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</si>
  <si>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</si>
  <si>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</si>
  <si>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</si>
  <si>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</si>
  <si>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</si>
  <si>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</si>
  <si>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</si>
  <si>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</si>
  <si>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</si>
  <si>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</si>
  <si>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</si>
  <si>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</si>
  <si>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</si>
  <si>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</si>
  <si>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</si>
  <si>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</si>
  <si>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</si>
  <si>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</si>
  <si>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</si>
  <si>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</si>
  <si>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</si>
  <si>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</si>
  <si>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</si>
  <si>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</si>
  <si>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</si>
  <si>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</si>
  <si>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</si>
  <si>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</si>
  <si>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</si>
  <si>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</si>
  <si>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</si>
  <si>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</si>
  <si>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</si>
  <si>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</si>
  <si>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</si>
  <si>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</si>
  <si>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</si>
  <si>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</si>
  <si>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</si>
  <si>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</si>
  <si>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</si>
  <si>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</si>
  <si>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</si>
  <si>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</si>
  <si>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</si>
  <si>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</si>
  <si>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</si>
  <si>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</si>
  <si>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</si>
  <si>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</si>
  <si>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</si>
  <si>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</si>
  <si>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</si>
  <si>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</si>
  <si>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</si>
  <si>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</si>
  <si>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</si>
  <si>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</si>
  <si>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</si>
  <si>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</si>
  <si>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</si>
  <si>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</si>
  <si>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</si>
  <si>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</si>
  <si>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</si>
  <si>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</si>
  <si>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</si>
  <si>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</si>
  <si>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</si>
  <si>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</si>
  <si>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</si>
  <si>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</si>
  <si>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</si>
  <si>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</si>
  <si>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</si>
  <si>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</si>
  <si>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</si>
  <si>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</si>
  <si>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</si>
  <si>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</si>
  <si>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</si>
  <si>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</si>
  <si>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</si>
  <si>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</si>
  <si>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</si>
  <si>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</si>
  <si>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</si>
  <si>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</si>
  <si>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</si>
  <si>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</si>
  <si>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</si>
  <si>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</si>
  <si>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</si>
  <si>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</si>
  <si>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</si>
  <si>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</si>
  <si>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</si>
  <si>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</si>
  <si>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</si>
  <si>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</si>
  <si>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</si>
  <si>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</si>
  <si>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</si>
  <si>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</si>
  <si>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</si>
  <si>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</si>
  <si>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</si>
  <si>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</si>
  <si>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</si>
  <si>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</si>
  <si>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</si>
  <si>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</si>
  <si>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</si>
  <si>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</si>
  <si>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</si>
  <si>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</si>
  <si>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</si>
  <si>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</si>
  <si>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</si>
  <si>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</si>
  <si>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</si>
  <si>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</si>
  <si>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</si>
  <si>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</si>
  <si>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</si>
  <si>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</si>
  <si>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</si>
  <si>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</si>
  <si>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</si>
  <si>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</si>
  <si>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</si>
  <si>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</si>
  <si>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</si>
  <si>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</si>
  <si>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</si>
  <si>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</si>
  <si>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</si>
  <si>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</si>
  <si>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</si>
  <si>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</si>
  <si>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</si>
  <si>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</si>
  <si>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</si>
  <si>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</si>
  <si>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</si>
  <si>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</si>
  <si>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</si>
  <si>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</si>
  <si>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</si>
  <si>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</si>
  <si>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</si>
  <si>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</si>
  <si>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</si>
  <si>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</si>
  <si>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</si>
  <si>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</si>
  <si>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</si>
  <si>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</si>
  <si>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</si>
  <si>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</si>
  <si>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</si>
  <si>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</si>
  <si>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</si>
  <si>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</si>
  <si>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</si>
  <si>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</si>
  <si>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</si>
  <si>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</si>
  <si>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</si>
  <si>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</si>
  <si>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</si>
  <si>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</si>
  <si>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</si>
  <si>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</si>
  <si>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</si>
  <si>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</si>
  <si>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</si>
  <si>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</si>
  <si>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</si>
  <si>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</si>
  <si>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</si>
  <si>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</si>
  <si>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</si>
  <si>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</si>
  <si>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</si>
  <si>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</si>
  <si>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</si>
  <si>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</si>
  <si>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</si>
  <si>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</si>
  <si>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</si>
  <si>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</si>
  <si>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</si>
  <si>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</si>
  <si>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</si>
  <si>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</si>
  <si>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</si>
  <si>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</si>
  <si>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</si>
  <si>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</si>
  <si>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</si>
  <si>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</si>
  <si>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</si>
  <si>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</si>
  <si>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</si>
  <si>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</si>
  <si>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</si>
  <si>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</si>
  <si>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</si>
  <si>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</si>
  <si>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</si>
  <si>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</si>
  <si>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</si>
  <si>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</si>
  <si>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</si>
  <si>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</si>
  <si>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</si>
  <si>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</si>
  <si>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</si>
  <si>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</si>
  <si>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</si>
  <si>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</si>
  <si>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</si>
  <si>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</si>
  <si>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</si>
  <si>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</si>
  <si>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</si>
  <si>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</si>
  <si>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</si>
  <si>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</si>
  <si>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</si>
  <si>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</si>
  <si>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</si>
  <si>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</si>
  <si>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</si>
  <si>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</si>
  <si>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</si>
  <si>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</si>
  <si>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</si>
  <si>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</si>
  <si>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</si>
  <si>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</si>
  <si>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</si>
  <si>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</si>
  <si>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</si>
  <si>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</si>
  <si>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</si>
  <si>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</si>
  <si>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</si>
  <si>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</si>
  <si>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</si>
  <si>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</si>
  <si>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</si>
  <si>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</si>
  <si>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</si>
  <si>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</si>
  <si>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</si>
  <si>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</si>
  <si>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</si>
  <si>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</si>
  <si>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</si>
  <si>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</si>
  <si>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</si>
  <si>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</si>
  <si>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</si>
  <si>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</si>
  <si>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</si>
  <si>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</si>
  <si>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</si>
  <si>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</si>
  <si>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</si>
  <si>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</si>
  <si>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</si>
  <si>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</si>
  <si>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</si>
  <si>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</si>
  <si>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</si>
  <si>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</si>
  <si>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</si>
  <si>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</si>
  <si>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</si>
  <si>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</si>
  <si>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</si>
  <si>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</si>
  <si>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</si>
  <si>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</si>
  <si>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</si>
  <si>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</si>
  <si>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</si>
  <si>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</si>
  <si>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</si>
  <si>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</si>
  <si>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</si>
  <si>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</si>
  <si>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</si>
  <si>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</si>
  <si>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</si>
  <si>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</si>
  <si>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</si>
  <si>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</si>
  <si>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</si>
  <si>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</si>
  <si>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</si>
  <si>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</si>
  <si>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</si>
  <si>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</si>
  <si>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</si>
  <si>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</si>
  <si>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</si>
  <si>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</si>
  <si>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</si>
  <si>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</si>
  <si>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</si>
  <si>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</si>
  <si>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</si>
  <si>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</si>
  <si>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</si>
  <si>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</si>
  <si>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</si>
  <si>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</si>
  <si>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</si>
  <si>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</si>
  <si>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</si>
  <si>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</si>
  <si>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</si>
  <si>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</si>
  <si>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</si>
  <si>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</si>
  <si>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</si>
  <si>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</si>
  <si>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</si>
  <si>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</si>
  <si>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</si>
  <si>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</si>
  <si>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</si>
  <si>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</si>
  <si>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</si>
  <si>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</si>
  <si>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</si>
  <si>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</si>
  <si>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</si>
  <si>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</si>
  <si>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</si>
  <si>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</si>
  <si>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</si>
  <si>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</si>
  <si>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</si>
  <si>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</si>
  <si>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</si>
  <si>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</si>
  <si>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</si>
  <si>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</si>
  <si>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</si>
  <si>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</si>
  <si>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</si>
  <si>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</si>
  <si>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</si>
  <si>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</si>
  <si>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</si>
  <si>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</si>
  <si>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</si>
  <si>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</si>
  <si>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</si>
  <si>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</si>
  <si>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</si>
  <si>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</si>
  <si>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</si>
  <si>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</si>
  <si>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</si>
  <si>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</si>
  <si>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</si>
  <si>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</si>
  <si>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</si>
  <si>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</si>
  <si>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</si>
  <si>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</si>
  <si>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</si>
  <si>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</si>
  <si>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</si>
  <si>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</si>
  <si>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</si>
  <si>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</si>
  <si>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</si>
  <si>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</si>
  <si>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</si>
  <si>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</si>
  <si>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</si>
  <si>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</si>
  <si>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</si>
  <si>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</si>
  <si>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</si>
  <si>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</si>
  <si>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</si>
  <si>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</si>
  <si>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</si>
  <si>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</si>
  <si>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</si>
  <si>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</si>
  <si>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</si>
  <si>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</si>
  <si>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</si>
  <si>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</si>
  <si>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</si>
  <si>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</si>
  <si>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</si>
  <si>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</si>
  <si>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</si>
  <si>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</si>
  <si>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</si>
  <si>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</si>
  <si>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</si>
  <si>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</si>
  <si>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</si>
  <si>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</si>
  <si>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</si>
  <si>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</si>
  <si>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</si>
  <si>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</si>
  <si>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</si>
  <si>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</si>
  <si>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</si>
  <si>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</si>
  <si>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</si>
  <si>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</si>
  <si>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</si>
  <si>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</si>
  <si>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</si>
  <si>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</si>
  <si>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</si>
  <si>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</si>
  <si>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</si>
  <si>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</si>
  <si>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</si>
  <si>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</si>
  <si>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</si>
  <si>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</si>
  <si>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</si>
  <si>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</si>
  <si>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</si>
  <si>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</si>
  <si>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</si>
  <si>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</si>
  <si>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</si>
  <si>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</si>
  <si>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</si>
  <si>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</si>
  <si>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</si>
  <si>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</si>
  <si>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</si>
  <si>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</si>
  <si>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</si>
  <si>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</si>
  <si>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</si>
  <si>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</si>
  <si>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</si>
  <si>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</si>
  <si>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</si>
  <si>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</si>
  <si>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</si>
  <si>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</si>
  <si>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</si>
  <si>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</si>
  <si>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</si>
  <si>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</si>
  <si>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</si>
  <si>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</si>
  <si>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</si>
  <si>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</si>
  <si>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</si>
  <si>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</si>
  <si>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</si>
  <si>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</si>
  <si>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</si>
  <si>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</si>
  <si>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</si>
  <si>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</si>
  <si>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</si>
  <si>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</si>
  <si>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</si>
  <si>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</si>
  <si>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</si>
  <si>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</si>
  <si>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</si>
  <si>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</si>
  <si>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</si>
  <si>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</si>
  <si>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</si>
  <si>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</si>
  <si>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</si>
  <si>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</si>
  <si>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</si>
  <si>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</si>
  <si>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</si>
  <si>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</si>
  <si>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</si>
  <si>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</si>
  <si>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</si>
  <si>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</si>
  <si>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</si>
  <si>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</si>
  <si>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</si>
  <si>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</si>
  <si>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</si>
  <si>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</si>
  <si>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</si>
  <si>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</si>
  <si>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</si>
  <si>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</si>
  <si>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</si>
  <si>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</si>
  <si>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</si>
  <si>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</si>
  <si>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</si>
  <si>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</si>
  <si>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</si>
  <si>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</si>
  <si>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</si>
  <si>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</si>
  <si>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</si>
  <si>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</si>
  <si>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</si>
  <si>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</si>
  <si>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</si>
  <si>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</si>
  <si>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</si>
  <si>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</si>
  <si>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</si>
  <si>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</si>
  <si>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</si>
  <si>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</si>
  <si>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</si>
  <si>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</si>
  <si>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</si>
  <si>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</si>
  <si>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</si>
  <si>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</si>
  <si>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</si>
  <si>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</si>
  <si>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</si>
  <si>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</si>
  <si>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</si>
  <si>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</si>
  <si>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</si>
  <si>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</si>
  <si>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</si>
  <si>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</si>
  <si>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</si>
  <si>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</si>
  <si>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</si>
  <si>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</si>
  <si>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</si>
  <si>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</si>
  <si>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</si>
  <si>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</si>
  <si>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</si>
  <si>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</si>
  <si>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</si>
  <si>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</si>
  <si>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</si>
  <si>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</si>
  <si>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</si>
  <si>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</si>
  <si>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</si>
  <si>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</si>
  <si>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</si>
  <si>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</si>
  <si>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</si>
  <si>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</si>
  <si>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</si>
  <si>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</si>
  <si>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</si>
  <si>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</si>
  <si>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</si>
  <si>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</si>
  <si>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</si>
  <si>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</si>
  <si>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</si>
  <si>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</si>
  <si>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</si>
  <si>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</si>
  <si>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</si>
  <si>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</si>
  <si>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</si>
  <si>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</si>
  <si>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</si>
  <si>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</si>
  <si>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</si>
  <si>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</si>
  <si>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</si>
  <si>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</si>
  <si>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</si>
  <si>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</si>
  <si>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</si>
  <si>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</si>
  <si>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</si>
  <si>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</si>
  <si>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</si>
  <si>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</si>
  <si>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</si>
  <si>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</si>
  <si>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</si>
  <si>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</si>
  <si>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</si>
  <si>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</si>
  <si>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</si>
  <si>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</si>
  <si>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</si>
  <si>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</si>
  <si>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</si>
  <si>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</si>
  <si>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</si>
  <si>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</si>
  <si>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</si>
  <si>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</si>
  <si>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</si>
  <si>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</si>
  <si>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</si>
  <si>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</si>
  <si>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</si>
  <si>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</si>
  <si>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</si>
  <si>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</si>
  <si>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</si>
  <si>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</si>
  <si>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</si>
  <si>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</si>
  <si>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</si>
  <si>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</si>
  <si>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</si>
  <si>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</si>
  <si>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</si>
  <si>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</si>
  <si>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</si>
  <si>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</si>
  <si>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</si>
  <si>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</si>
  <si>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</si>
  <si>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</si>
  <si>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</si>
  <si>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</si>
  <si>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</si>
  <si>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</si>
  <si>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</si>
  <si>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</si>
  <si>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</si>
  <si>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</si>
  <si>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</si>
  <si>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</si>
  <si>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</si>
  <si>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</si>
  <si>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</si>
  <si>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</si>
  <si>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</si>
  <si>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</si>
  <si>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</si>
  <si>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</si>
  <si>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</si>
  <si>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</si>
  <si>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</si>
  <si>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</si>
  <si>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</si>
  <si>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</si>
  <si>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</si>
  <si>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</si>
  <si>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</si>
  <si>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</si>
  <si>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</si>
  <si>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</si>
  <si>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</si>
  <si>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</si>
  <si>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</si>
  <si>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</si>
  <si>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</si>
  <si>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</si>
  <si>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</si>
  <si>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</si>
  <si>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</si>
  <si>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</si>
  <si>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</si>
  <si>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</si>
  <si>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</si>
  <si>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</si>
  <si>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</si>
  <si>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</si>
  <si>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</si>
  <si>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</si>
  <si>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</si>
  <si>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</si>
  <si>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</si>
  <si>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</si>
  <si>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</si>
  <si>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</si>
  <si>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</si>
  <si>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</si>
  <si>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</si>
  <si>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</si>
  <si>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</si>
  <si>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</si>
  <si>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</si>
  <si>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</si>
  <si>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</si>
  <si>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</si>
  <si>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</si>
  <si>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</si>
  <si>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</si>
  <si>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</si>
  <si>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</si>
  <si>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</si>
  <si>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</si>
  <si>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</si>
  <si>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</si>
  <si>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</si>
  <si>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</si>
  <si>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</si>
  <si>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</si>
  <si>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</si>
  <si>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</si>
  <si>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</si>
  <si>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</si>
  <si>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</si>
  <si>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</si>
  <si>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</si>
  <si>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</si>
  <si>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</si>
  <si>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</si>
  <si>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</si>
  <si>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</si>
  <si>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</si>
  <si>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</si>
  <si>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</si>
  <si>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</si>
  <si>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</si>
  <si>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</si>
  <si>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</si>
  <si>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</si>
  <si>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</si>
  <si>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</si>
  <si>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</si>
  <si>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</si>
  <si>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</si>
  <si>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</si>
  <si>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</si>
  <si>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</si>
  <si>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</si>
  <si>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</si>
  <si>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</si>
  <si>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</si>
  <si>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</si>
  <si>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</si>
  <si>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</si>
  <si>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</si>
  <si>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</si>
  <si>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</si>
  <si>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</si>
  <si>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</si>
  <si>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</si>
  <si>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</si>
  <si>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</si>
  <si>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</si>
  <si>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</si>
  <si>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</si>
  <si>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</si>
  <si>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</si>
  <si>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</si>
  <si>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</si>
  <si>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</si>
  <si>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</si>
  <si>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</si>
  <si>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</si>
  <si>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</si>
  <si>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</si>
  <si>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</si>
  <si>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</si>
  <si>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</si>
  <si>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</si>
  <si>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</si>
  <si>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</si>
  <si>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</si>
  <si>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</si>
  <si>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</si>
  <si>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</si>
  <si>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</si>
  <si>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</si>
  <si>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</si>
  <si>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</si>
  <si>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</si>
  <si>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</si>
  <si>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</si>
  <si>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</si>
  <si>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</si>
  <si>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</si>
  <si>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</si>
  <si>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</si>
  <si>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</si>
  <si>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</si>
  <si>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</si>
  <si>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</si>
  <si>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</si>
  <si>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</si>
  <si>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</si>
  <si>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</si>
  <si>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</si>
  <si>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</si>
  <si>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</si>
  <si>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</si>
  <si>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</si>
  <si>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</si>
  <si>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</si>
  <si>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</si>
  <si>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</si>
  <si>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</si>
  <si>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</si>
  <si>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</si>
  <si>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</si>
  <si>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</si>
  <si>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</si>
  <si>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</si>
  <si>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</si>
  <si>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</si>
  <si>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</si>
  <si>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</si>
  <si>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</si>
  <si>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</si>
  <si>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</si>
  <si>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</si>
  <si>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</si>
  <si>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</si>
  <si>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</si>
  <si>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</si>
  <si>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</si>
  <si>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</si>
  <si>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</si>
  <si>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</si>
  <si>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</si>
  <si>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</si>
  <si>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</si>
  <si>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</si>
  <si>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</si>
  <si>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</si>
  <si>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</si>
  <si>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</si>
  <si>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</si>
  <si>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</si>
  <si>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</si>
  <si>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</si>
  <si>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</si>
  <si>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</si>
  <si>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</si>
  <si>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</si>
  <si>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</si>
  <si>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</si>
  <si>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</si>
  <si>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</si>
  <si>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</si>
  <si>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</si>
  <si>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</si>
  <si>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</si>
  <si>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</si>
  <si>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</si>
  <si>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</si>
  <si>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</si>
  <si>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</si>
  <si>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</si>
  <si>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</si>
  <si>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</si>
  <si>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</si>
  <si>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</si>
  <si>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</si>
  <si>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</si>
  <si>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</si>
  <si>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</si>
  <si>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</si>
  <si>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</si>
  <si>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</si>
  <si>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</si>
  <si>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</si>
  <si>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</si>
  <si>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</si>
  <si>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</si>
  <si>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</si>
  <si>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</si>
  <si>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</si>
  <si>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</si>
  <si>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</si>
  <si>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</si>
  <si>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</si>
  <si>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</si>
  <si>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</si>
  <si>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</si>
  <si>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</si>
  <si>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</si>
  <si>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</si>
  <si>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</si>
  <si>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</si>
  <si>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</si>
  <si>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</si>
  <si>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</si>
  <si>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</si>
  <si>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</si>
  <si>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</si>
  <si>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</si>
  <si>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</si>
  <si>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</si>
  <si>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</si>
  <si>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</si>
  <si>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</si>
  <si>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</si>
  <si>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</si>
  <si>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</si>
  <si>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</si>
  <si>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</si>
  <si>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</si>
  <si>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</si>
  <si>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</si>
  <si>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</si>
  <si>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</si>
  <si>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</si>
  <si>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</si>
  <si>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</si>
  <si>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</si>
  <si>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</si>
  <si>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</si>
  <si>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</si>
  <si>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</si>
  <si>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</si>
  <si>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</si>
  <si>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</si>
  <si>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</si>
  <si>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</si>
  <si>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</si>
  <si>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</si>
  <si>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</si>
  <si>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</si>
  <si>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</si>
  <si>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</si>
  <si>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</si>
  <si>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</si>
  <si>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</si>
  <si>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</si>
  <si>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</si>
  <si>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</si>
  <si>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</si>
  <si>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</si>
  <si>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</si>
  <si>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</si>
  <si>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</si>
  <si>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</si>
  <si>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</si>
  <si>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</si>
  <si>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</si>
  <si>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</si>
  <si>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</si>
  <si>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</si>
  <si>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</si>
  <si>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</si>
  <si>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</si>
  <si>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</si>
  <si>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</si>
  <si>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</si>
  <si>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</si>
  <si>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</si>
  <si>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</si>
  <si>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</si>
  <si>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</si>
  <si>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</si>
  <si>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</si>
  <si>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</si>
  <si>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</si>
  <si>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</si>
  <si>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</si>
  <si>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</si>
  <si>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</si>
  <si>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</si>
  <si>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</si>
  <si>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</si>
  <si>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</si>
  <si>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</si>
  <si>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</si>
  <si>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</si>
  <si>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</si>
  <si>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</si>
  <si>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</si>
  <si>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</si>
  <si>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</si>
  <si>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</si>
  <si>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</si>
  <si>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</si>
  <si>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</si>
  <si>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</si>
  <si>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</si>
  <si>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</si>
  <si>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</si>
  <si>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</si>
  <si>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</si>
  <si>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</si>
  <si>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</si>
  <si>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</si>
  <si>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</si>
  <si>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</si>
  <si>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</si>
  <si>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</si>
  <si>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</si>
  <si>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</si>
  <si>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</si>
  <si>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</si>
  <si>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</si>
  <si>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</si>
  <si>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</si>
  <si>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</si>
  <si>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</si>
  <si>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</si>
  <si>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</si>
  <si>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</si>
  <si>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</si>
  <si>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</si>
  <si>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</si>
  <si>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</si>
  <si>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</si>
  <si>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</si>
  <si>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</si>
  <si>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</si>
  <si>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</si>
  <si>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</si>
  <si>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</si>
  <si>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</si>
  <si>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</si>
  <si>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</si>
  <si>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</si>
  <si>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</si>
  <si>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</si>
  <si>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</si>
  <si>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</si>
  <si>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</si>
  <si>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</si>
  <si>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</si>
  <si>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</si>
  <si>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</si>
  <si>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</si>
  <si>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</si>
  <si>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</si>
  <si>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</si>
  <si>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</si>
  <si>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</si>
  <si>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</si>
  <si>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</si>
  <si>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</si>
  <si>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</si>
  <si>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</si>
  <si>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</si>
  <si>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</si>
  <si>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</si>
  <si>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</si>
  <si>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</si>
  <si>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</si>
  <si>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</si>
  <si>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</si>
  <si>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</si>
  <si>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</si>
  <si>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</si>
  <si>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</si>
  <si>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</si>
  <si>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</si>
  <si>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</si>
  <si>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</si>
  <si>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</si>
  <si>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</si>
  <si>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</si>
  <si>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</si>
  <si>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</si>
  <si>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</si>
  <si>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</si>
  <si>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</si>
  <si>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</si>
  <si>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</si>
  <si>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</si>
  <si>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</si>
  <si>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</si>
  <si>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</si>
  <si>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</si>
  <si>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</si>
  <si>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</si>
  <si>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</si>
  <si>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</si>
  <si>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</si>
  <si>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</si>
  <si>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</si>
  <si>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</si>
  <si>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</si>
  <si>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</si>
  <si>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</si>
  <si>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</si>
  <si>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</si>
  <si>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</si>
  <si>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</si>
  <si>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</si>
  <si>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</si>
  <si>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</si>
  <si>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</si>
  <si>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</si>
  <si>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</si>
  <si>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</si>
  <si>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</si>
  <si>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</si>
  <si>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</si>
  <si>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</si>
  <si>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</si>
  <si>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</si>
  <si>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</si>
  <si>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</si>
  <si>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</si>
  <si>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</si>
  <si>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</si>
  <si>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</si>
  <si>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</si>
  <si>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</si>
  <si>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</si>
  <si>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</si>
  <si>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</si>
  <si>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</si>
  <si>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</si>
  <si>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</si>
  <si>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</si>
  <si>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</si>
  <si>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</si>
  <si>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</si>
  <si>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</si>
  <si>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</si>
  <si>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</si>
  <si>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</si>
  <si>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</si>
  <si>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</si>
  <si>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</si>
  <si>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</si>
  <si>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</si>
  <si>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</si>
  <si>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</si>
  <si>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</si>
  <si>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</si>
  <si>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</si>
  <si>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</si>
  <si>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</si>
  <si>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</si>
  <si>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</si>
  <si>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</si>
  <si>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</si>
  <si>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</si>
  <si>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</si>
  <si>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</si>
  <si>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</si>
  <si>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</si>
  <si>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</si>
  <si>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</si>
  <si>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</si>
  <si>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</si>
  <si>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</si>
  <si>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</si>
  <si>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</si>
  <si>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</si>
  <si>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</si>
  <si>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</si>
  <si>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</si>
  <si>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</si>
  <si>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</si>
  <si>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</si>
  <si>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</si>
  <si>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</si>
  <si>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</si>
  <si>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</si>
  <si>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</si>
  <si>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</si>
  <si>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</si>
  <si>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</si>
  <si>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</si>
  <si>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</si>
  <si>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</si>
  <si>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</si>
  <si>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</si>
  <si>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</si>
  <si>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</si>
  <si>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</si>
  <si>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</si>
  <si>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</si>
  <si>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</si>
  <si>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</si>
  <si>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</si>
  <si>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</si>
  <si>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</si>
  <si>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</si>
  <si>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</si>
  <si>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</si>
  <si>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</si>
  <si>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</si>
  <si>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</si>
  <si>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</si>
  <si>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</si>
  <si>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</si>
  <si>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</si>
  <si>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</si>
  <si>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</si>
  <si>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</si>
  <si>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</si>
  <si>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</si>
  <si>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</si>
  <si>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</si>
  <si>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</si>
  <si>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</si>
  <si>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</si>
  <si>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</si>
  <si>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</si>
  <si>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</si>
  <si>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</si>
  <si>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</si>
  <si>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</si>
  <si>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</si>
  <si>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</si>
  <si>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</si>
  <si>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</si>
  <si>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</si>
  <si>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</si>
  <si>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</si>
  <si>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</si>
  <si>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</si>
  <si>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</si>
  <si>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</si>
  <si>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</si>
  <si>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</si>
  <si>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</si>
  <si>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</si>
  <si>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</si>
  <si>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</si>
  <si>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</si>
  <si>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</si>
  <si>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</si>
  <si>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</si>
  <si>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</si>
  <si>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</si>
  <si>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</si>
  <si>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</si>
  <si>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</si>
  <si>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</si>
  <si>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</si>
  <si>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</si>
  <si>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</si>
  <si>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</si>
  <si>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</si>
  <si>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</si>
  <si>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</si>
  <si>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</si>
  <si>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</si>
  <si>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</si>
  <si>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</si>
  <si>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</si>
  <si>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</si>
  <si>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</si>
  <si>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</si>
  <si>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</si>
  <si>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</si>
  <si>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</si>
  <si>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</si>
  <si>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</si>
  <si>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</si>
  <si>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</si>
  <si>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</si>
  <si>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</si>
  <si>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</si>
  <si>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</si>
  <si>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</si>
  <si>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</si>
  <si>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</si>
  <si>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</si>
  <si>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</si>
  <si>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</si>
  <si>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</si>
  <si>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</si>
  <si>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</si>
  <si>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</si>
  <si>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</si>
  <si>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</si>
  <si>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</si>
  <si>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</si>
  <si>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</si>
  <si>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</si>
  <si>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</si>
  <si>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</si>
  <si>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</si>
  <si>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</si>
  <si>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</si>
  <si>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</si>
  <si>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</si>
  <si>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</si>
  <si>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</si>
  <si>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</si>
  <si>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</si>
  <si>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</si>
  <si>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</si>
  <si>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</si>
  <si>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</si>
  <si>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</si>
  <si>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</si>
  <si>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</si>
  <si>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</si>
  <si>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</si>
  <si>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</si>
  <si>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</si>
  <si>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</si>
  <si>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</si>
  <si>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</si>
  <si>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</si>
  <si>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</si>
  <si>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</si>
  <si>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</si>
  <si>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</si>
  <si>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</si>
  <si>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</si>
  <si>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</si>
  <si>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</si>
  <si>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</si>
  <si>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</si>
  <si>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</si>
  <si>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</si>
  <si>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</si>
  <si>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</si>
  <si>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</si>
  <si>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</si>
  <si>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</si>
  <si>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</si>
  <si>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</si>
  <si>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</si>
  <si>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</si>
  <si>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</si>
  <si>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</si>
  <si>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</si>
  <si>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</si>
  <si>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</si>
  <si>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</si>
  <si>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</si>
  <si>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</si>
  <si>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</si>
  <si>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</si>
  <si>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</si>
  <si>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</si>
  <si>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</si>
  <si>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</si>
  <si>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</si>
  <si>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</si>
  <si>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</si>
  <si>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</si>
  <si>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</si>
  <si>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</si>
  <si>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</si>
  <si>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</si>
  <si>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</si>
  <si>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</si>
  <si>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</si>
  <si>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</si>
  <si>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</si>
  <si>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</si>
  <si>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</si>
  <si>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</si>
  <si>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</si>
  <si>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</si>
  <si>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</si>
  <si>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</si>
  <si>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</si>
  <si>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</si>
  <si>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</si>
  <si>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</si>
  <si>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</si>
  <si>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</si>
  <si>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</si>
  <si>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</si>
  <si>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</si>
  <si>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</si>
  <si>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</si>
  <si>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</si>
  <si>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</si>
  <si>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</si>
  <si>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</si>
  <si>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</si>
  <si>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</si>
  <si>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</si>
  <si>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</si>
  <si>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</si>
  <si>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</si>
  <si>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</si>
  <si>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</si>
  <si>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</si>
  <si>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</si>
  <si>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</si>
  <si>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</si>
  <si>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</si>
  <si>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</si>
  <si>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</si>
  <si>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</si>
  <si>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</si>
  <si>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</si>
  <si>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</si>
  <si>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</si>
  <si>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</si>
  <si>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</si>
  <si>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</si>
  <si>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</si>
  <si>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</si>
  <si>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</si>
  <si>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</si>
  <si>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</si>
  <si>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</si>
  <si>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</si>
  <si>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</si>
  <si>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</si>
  <si>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</si>
  <si>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</si>
  <si>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</si>
  <si>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</si>
  <si>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</si>
  <si>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</si>
  <si>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</si>
  <si>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</si>
  <si>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</si>
  <si>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</si>
  <si>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</si>
  <si>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</si>
  <si>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</si>
  <si>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</si>
  <si>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</si>
  <si>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</si>
  <si>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</si>
  <si>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</si>
  <si>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</si>
  <si>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</si>
  <si>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</si>
  <si>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</si>
  <si>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</si>
  <si>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</si>
  <si>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</si>
  <si>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</si>
  <si>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</si>
  <si>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</si>
  <si>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</si>
  <si>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</si>
  <si>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</si>
  <si>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</si>
  <si>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</si>
  <si>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</si>
  <si>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</si>
  <si>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</si>
  <si>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</si>
  <si>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</si>
  <si>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</si>
  <si>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</si>
  <si>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</si>
  <si>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</si>
  <si>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</si>
  <si>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</si>
  <si>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</si>
  <si>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</si>
  <si>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</si>
  <si>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</si>
  <si>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</si>
  <si>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</si>
  <si>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</si>
  <si>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</si>
  <si>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</si>
  <si>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</si>
  <si>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</si>
  <si>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</si>
  <si>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</si>
  <si>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</si>
  <si>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</si>
  <si>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</si>
  <si>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</si>
  <si>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</si>
  <si>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</si>
  <si>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</si>
  <si>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</si>
  <si>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</si>
  <si>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</si>
  <si>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</si>
  <si>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</si>
  <si>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</si>
  <si>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</si>
  <si>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</si>
  <si>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</si>
  <si>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</si>
  <si>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</si>
  <si>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</si>
  <si>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</si>
  <si>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</si>
  <si>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</si>
  <si>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</si>
  <si>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</si>
  <si>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</si>
  <si>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</si>
  <si>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</si>
  <si>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</si>
  <si>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</si>
  <si>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</si>
  <si>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</si>
  <si>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</si>
  <si>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</si>
  <si>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</si>
  <si>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</si>
  <si>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</si>
  <si>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</si>
  <si>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</si>
  <si>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</si>
  <si>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</si>
  <si>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</si>
  <si>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</si>
  <si>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</si>
  <si>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</si>
  <si>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</si>
  <si>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</si>
  <si>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</si>
  <si>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</si>
  <si>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</si>
  <si>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</si>
  <si>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</si>
  <si>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</si>
  <si>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</si>
  <si>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</si>
  <si>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</si>
  <si>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</si>
  <si>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</si>
  <si>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</si>
  <si>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</si>
  <si>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</si>
  <si>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</si>
  <si>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</si>
  <si>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</si>
  <si>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</si>
  <si>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</si>
  <si>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</si>
  <si>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</si>
  <si>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</si>
  <si>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</si>
  <si>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</si>
  <si>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</si>
  <si>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</si>
  <si>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</si>
  <si>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</si>
  <si>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</si>
  <si>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</si>
  <si>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</si>
  <si>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</si>
  <si>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</si>
  <si>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</si>
  <si>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</si>
  <si>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</si>
  <si>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</si>
  <si>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</si>
  <si>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</si>
  <si>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</si>
  <si>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</si>
  <si>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</si>
  <si>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</si>
  <si>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</si>
  <si>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</si>
  <si>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</si>
  <si>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</si>
  <si>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</si>
  <si>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</si>
  <si>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</si>
  <si>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</si>
  <si>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</si>
  <si>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</si>
  <si>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</si>
  <si>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</si>
  <si>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</si>
  <si>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</si>
  <si>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</si>
  <si>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</si>
  <si>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</si>
  <si>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</si>
  <si>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</si>
  <si>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</si>
  <si>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</si>
  <si>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</si>
  <si>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</si>
  <si>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</si>
  <si>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</si>
  <si>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</si>
  <si>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</si>
  <si>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</si>
  <si>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</si>
  <si>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</si>
  <si>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</si>
  <si>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</si>
  <si>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</si>
  <si>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</si>
  <si>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</si>
  <si>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</si>
  <si>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</si>
  <si>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</si>
  <si>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</si>
  <si>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</si>
  <si>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</si>
  <si>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</si>
  <si>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</si>
  <si>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</si>
  <si>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</si>
  <si>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</si>
  <si>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</si>
  <si>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</si>
  <si>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</si>
  <si>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</si>
  <si>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</si>
  <si>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</si>
  <si>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</si>
  <si>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</si>
  <si>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</si>
  <si>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</si>
  <si>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</si>
  <si>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</si>
  <si>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</si>
  <si>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</si>
  <si>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</si>
  <si>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</si>
  <si>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</si>
  <si>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</si>
  <si>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</si>
  <si>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</si>
  <si>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</si>
  <si>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</si>
  <si>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</si>
  <si>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</si>
  <si>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</si>
  <si>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</si>
  <si>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</si>
  <si>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</si>
  <si>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</si>
  <si>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</si>
  <si>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</si>
  <si>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</si>
  <si>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</si>
  <si>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</si>
  <si>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</si>
  <si>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</si>
  <si>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</si>
  <si>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</si>
  <si>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</si>
  <si>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</si>
  <si>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</si>
  <si>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</si>
  <si>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</si>
  <si>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</si>
  <si>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</si>
  <si>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</si>
  <si>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</si>
  <si>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</si>
  <si>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</si>
  <si>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</si>
  <si>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</si>
  <si>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</si>
  <si>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</si>
  <si>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</si>
  <si>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</si>
  <si>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</si>
  <si>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</si>
  <si>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</si>
  <si>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</si>
  <si>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</si>
  <si>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</si>
  <si>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</si>
  <si>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</si>
  <si>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</si>
  <si>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</si>
  <si>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</si>
  <si>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</si>
  <si>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</si>
  <si>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</si>
  <si>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</si>
  <si>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</si>
  <si>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</si>
  <si>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</si>
  <si>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</si>
  <si>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</si>
  <si>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</si>
  <si>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</si>
  <si>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</si>
  <si>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</si>
  <si>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</si>
  <si>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</si>
  <si>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</si>
  <si>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</si>
  <si>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</si>
  <si>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</si>
  <si>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</si>
  <si>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</si>
  <si>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</si>
  <si>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</si>
  <si>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</si>
  <si>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</si>
  <si>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</si>
  <si>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</si>
  <si>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</si>
  <si>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</si>
  <si>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</si>
  <si>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</si>
  <si>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</si>
  <si>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</si>
  <si>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</si>
  <si>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</si>
  <si>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</si>
  <si>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</si>
  <si>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</si>
  <si>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</si>
  <si>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</si>
  <si>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</si>
  <si>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</si>
  <si>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</si>
  <si>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</si>
  <si>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</si>
  <si>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</si>
  <si>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</si>
  <si>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</si>
  <si>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</si>
  <si>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</si>
  <si>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</si>
  <si>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</si>
  <si>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</si>
  <si>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</si>
  <si>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</si>
  <si>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</si>
  <si>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</si>
  <si>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</si>
  <si>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</si>
  <si>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</si>
  <si>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</si>
  <si>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</si>
  <si>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</si>
  <si>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</si>
  <si>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</si>
  <si>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</si>
  <si>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</si>
  <si>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</si>
  <si>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</si>
  <si>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</si>
  <si>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</si>
  <si>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</si>
  <si>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</si>
  <si>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</si>
  <si>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</si>
  <si>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</si>
  <si>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</si>
  <si>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</si>
  <si>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</si>
  <si>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</si>
  <si>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</si>
  <si>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</si>
  <si>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</si>
  <si>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</si>
  <si>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</si>
  <si>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</si>
  <si>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</si>
  <si>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</si>
  <si>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</si>
  <si>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</si>
  <si>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</si>
  <si>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</si>
  <si>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</si>
  <si>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</si>
  <si>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</si>
  <si>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</si>
  <si>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</si>
  <si>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</si>
  <si>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</si>
  <si>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</si>
  <si>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</si>
  <si>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</si>
  <si>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</si>
  <si>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</si>
  <si>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</si>
  <si>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</si>
  <si>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</si>
  <si>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</si>
  <si>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</si>
  <si>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</si>
  <si>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</si>
  <si>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</si>
  <si>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</si>
  <si>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</si>
  <si>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</si>
  <si>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</si>
  <si>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</si>
  <si>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</si>
  <si>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</si>
  <si>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</si>
  <si>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</si>
  <si>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</si>
  <si>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</si>
  <si>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</si>
  <si>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</si>
  <si>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</si>
  <si>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</si>
  <si>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</si>
  <si>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</si>
  <si>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</si>
  <si>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</si>
  <si>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</si>
  <si>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</si>
  <si>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</si>
  <si>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</si>
  <si>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</si>
  <si>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</si>
  <si>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</si>
  <si>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</si>
  <si>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</si>
  <si>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</si>
  <si>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</si>
  <si>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</si>
  <si>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</si>
  <si>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</si>
  <si>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</si>
  <si>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</si>
  <si>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</si>
  <si>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</si>
  <si>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</si>
  <si>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</si>
  <si>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</si>
  <si>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</si>
  <si>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</si>
  <si>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</si>
  <si>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</si>
  <si>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</si>
  <si>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</si>
  <si>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</si>
  <si>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</si>
  <si>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</si>
  <si>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</si>
  <si>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</si>
  <si>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</si>
  <si>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</si>
  <si>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</si>
  <si>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</si>
  <si>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</si>
  <si>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</si>
  <si>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</si>
  <si>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</si>
  <si>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</si>
  <si>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</si>
  <si>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</si>
  <si>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</si>
  <si>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</si>
  <si>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</si>
  <si>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</si>
  <si>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</si>
  <si>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</si>
  <si>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</si>
  <si>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</si>
  <si>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</si>
  <si>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</si>
  <si>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</si>
  <si>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</si>
  <si>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</si>
  <si>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</si>
  <si>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</si>
  <si>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</si>
  <si>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</si>
  <si>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</si>
  <si>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</si>
  <si>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</si>
  <si>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</si>
  <si>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</si>
  <si>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</si>
  <si>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</si>
  <si>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</si>
  <si>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</si>
  <si>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</si>
  <si>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</si>
  <si>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</si>
  <si>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</si>
  <si>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</si>
  <si>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</si>
  <si>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</si>
  <si>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</si>
  <si>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</si>
  <si>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</si>
  <si>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</si>
  <si>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</si>
  <si>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</si>
  <si>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</si>
  <si>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</si>
  <si>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</si>
  <si>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</si>
  <si>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</si>
  <si>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</si>
  <si>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</si>
  <si>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</si>
  <si>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</si>
  <si>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</si>
  <si>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</si>
  <si>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</si>
  <si>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</si>
  <si>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</si>
  <si>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</si>
  <si>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</si>
  <si>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</si>
  <si>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</si>
  <si>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</si>
  <si>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</si>
  <si>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</si>
  <si>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</si>
  <si>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</si>
  <si>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</si>
  <si>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</si>
  <si>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</si>
  <si>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</si>
  <si>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</si>
  <si>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</si>
  <si>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</si>
  <si>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</si>
  <si>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</si>
  <si>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</si>
  <si>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</si>
  <si>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</si>
  <si>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</si>
  <si>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</si>
  <si>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</si>
  <si>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</si>
  <si>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</si>
  <si>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</si>
  <si>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</si>
  <si>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</si>
  <si>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</si>
  <si>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</si>
  <si>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</si>
  <si>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</si>
  <si>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</si>
  <si>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</si>
  <si>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</si>
  <si>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</si>
  <si>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</si>
  <si>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</si>
  <si>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</si>
  <si>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</si>
  <si>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</si>
  <si>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</si>
  <si>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</si>
  <si>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</si>
  <si>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</si>
  <si>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</si>
  <si>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</si>
  <si>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</si>
  <si>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</si>
  <si>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</si>
  <si>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</si>
  <si>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</si>
  <si>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</si>
  <si>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</si>
  <si>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</si>
  <si>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</si>
  <si>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</si>
  <si>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</si>
  <si>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</si>
  <si>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</si>
  <si>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</si>
  <si>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</si>
  <si>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</si>
  <si>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</si>
  <si>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</si>
  <si>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</si>
  <si>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</si>
  <si>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</si>
  <si>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</si>
  <si>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</si>
  <si>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</si>
  <si>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</si>
  <si>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</si>
  <si>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</si>
  <si>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</si>
  <si>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</si>
  <si>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</si>
  <si>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</si>
  <si>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</si>
  <si>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</si>
  <si>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</si>
  <si>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</si>
  <si>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</si>
  <si>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</si>
  <si>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</si>
  <si>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</si>
  <si>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</si>
  <si>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</si>
  <si>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</si>
  <si>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</si>
  <si>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</si>
  <si>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</si>
  <si>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</si>
  <si>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</si>
  <si>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</si>
  <si>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</si>
  <si>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</si>
  <si>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</si>
  <si>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</si>
  <si>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</si>
  <si>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</si>
  <si>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</si>
  <si>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</si>
  <si>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</si>
  <si>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</si>
  <si>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</si>
  <si>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</si>
  <si>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</si>
  <si>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</si>
  <si>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</si>
  <si>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</si>
  <si>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</si>
  <si>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</si>
  <si>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</si>
  <si>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</si>
  <si>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</si>
  <si>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</si>
  <si>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</si>
  <si>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</si>
  <si>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</si>
  <si>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</si>
  <si>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</si>
  <si>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</si>
  <si>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</si>
  <si>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</si>
  <si>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</si>
  <si>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</si>
  <si>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</si>
  <si>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</si>
  <si>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</si>
  <si>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</si>
  <si>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</si>
  <si>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</si>
  <si>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</si>
  <si>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</si>
  <si>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</si>
  <si>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</si>
  <si>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</si>
  <si>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</si>
  <si>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</si>
  <si>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</si>
  <si>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</si>
  <si>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</si>
  <si>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</si>
  <si>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</si>
  <si>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</si>
  <si>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</si>
  <si>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</si>
  <si>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</si>
  <si>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</si>
  <si>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</si>
  <si>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</si>
  <si>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</si>
  <si>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</si>
  <si>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</si>
  <si>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</si>
  <si>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</si>
  <si>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</si>
  <si>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</si>
  <si>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</si>
  <si>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</si>
  <si>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</si>
  <si>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</si>
  <si>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</si>
  <si>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</si>
  <si>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</si>
  <si>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</si>
  <si>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</si>
  <si>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</si>
  <si>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</si>
  <si>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</si>
  <si>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</si>
  <si>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</si>
  <si>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</si>
  <si>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</si>
  <si>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</si>
  <si>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</si>
  <si>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</si>
  <si>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</si>
  <si>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</si>
  <si>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</si>
  <si>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</si>
  <si>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</si>
  <si>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</si>
  <si>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</si>
  <si>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</si>
  <si>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</si>
  <si>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</si>
  <si>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</si>
  <si>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</si>
  <si>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</si>
  <si>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</si>
  <si>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</si>
  <si>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</si>
  <si>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</si>
  <si>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</si>
  <si>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</si>
  <si>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</si>
  <si>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</si>
  <si>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</si>
  <si>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</si>
  <si>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</si>
  <si>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</si>
  <si>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</si>
  <si>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</si>
  <si>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</si>
  <si>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</si>
  <si>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</si>
  <si>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</si>
  <si>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</si>
  <si>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</si>
  <si>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</si>
  <si>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</si>
  <si>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</si>
  <si>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</si>
  <si>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</si>
  <si>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</si>
  <si>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</si>
  <si>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</si>
  <si>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</si>
  <si>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</si>
  <si>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</si>
  <si>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</si>
  <si>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</si>
  <si>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</si>
  <si>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</si>
  <si>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</si>
  <si>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</si>
  <si>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</si>
  <si>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</si>
  <si>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</si>
  <si>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</si>
  <si>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</si>
  <si>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</si>
  <si>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</si>
  <si>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</si>
  <si>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</si>
  <si>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</si>
  <si>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</si>
  <si>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</si>
  <si>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</si>
  <si>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</si>
  <si>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</si>
  <si>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</si>
  <si>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</si>
  <si>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</si>
  <si>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</si>
  <si>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</si>
  <si>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</si>
  <si>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</si>
  <si>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</si>
  <si>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</si>
  <si>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</si>
  <si>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</si>
  <si>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</si>
  <si>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</si>
  <si>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</si>
  <si>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</si>
  <si>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</si>
  <si>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</si>
  <si>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</si>
  <si>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</si>
  <si>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</si>
  <si>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</si>
  <si>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</si>
  <si>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</si>
  <si>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</si>
  <si>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</si>
  <si>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</si>
  <si>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</si>
  <si>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</si>
  <si>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</si>
  <si>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</si>
  <si>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</si>
  <si>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</si>
  <si>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</si>
  <si>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</si>
  <si>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</si>
  <si>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</si>
  <si>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</si>
  <si>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</si>
  <si>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</si>
  <si>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</si>
  <si>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</si>
  <si>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</si>
  <si>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</si>
  <si>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</si>
  <si>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</si>
  <si>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</si>
  <si>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</si>
  <si>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</si>
  <si>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</si>
  <si>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</si>
  <si>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</si>
  <si>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</si>
  <si>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</si>
  <si>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</si>
  <si>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</si>
  <si>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</si>
  <si>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</si>
  <si>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</si>
  <si>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</si>
  <si>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</si>
  <si>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</si>
  <si>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</si>
  <si>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</si>
  <si>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</si>
  <si>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</si>
  <si>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</si>
  <si>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</si>
  <si>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</si>
  <si>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</si>
  <si>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</si>
  <si>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</si>
  <si>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</si>
  <si>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</si>
  <si>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</si>
  <si>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</si>
  <si>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</si>
  <si>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</si>
  <si>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</si>
  <si>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</si>
  <si>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</si>
  <si>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</si>
  <si>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</si>
  <si>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</si>
  <si>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</si>
  <si>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</si>
  <si>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</si>
  <si>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</si>
  <si>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</si>
  <si>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</si>
  <si>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</si>
  <si>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</si>
  <si>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</si>
  <si>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</si>
  <si>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</si>
  <si>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</si>
  <si>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</si>
  <si>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</si>
  <si>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</si>
  <si>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</si>
  <si>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</si>
  <si>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</si>
  <si>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</si>
  <si>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</si>
  <si>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</si>
  <si>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</si>
  <si>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</si>
  <si>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</si>
  <si>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</si>
  <si>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</si>
  <si>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</si>
  <si>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</si>
  <si>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</si>
  <si>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</si>
  <si>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</si>
  <si>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</si>
  <si>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</si>
  <si>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</si>
  <si>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</si>
  <si>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</si>
  <si>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</si>
  <si>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</si>
  <si>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</si>
  <si>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</si>
  <si>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</si>
  <si>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</si>
  <si>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</si>
  <si>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</si>
  <si>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</si>
  <si>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</si>
  <si>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</si>
  <si>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</si>
  <si>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</si>
  <si>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</si>
  <si>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</si>
  <si>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</si>
  <si>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</si>
  <si>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</si>
  <si>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</si>
  <si>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</si>
  <si>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</si>
  <si>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</si>
  <si>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</si>
  <si>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</si>
  <si>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</si>
  <si>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</si>
  <si>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</si>
  <si>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</si>
  <si>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</si>
  <si>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</si>
  <si>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</si>
  <si>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</si>
  <si>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</si>
  <si>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</si>
  <si>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</si>
  <si>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</si>
  <si>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</si>
  <si>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</si>
  <si>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</si>
  <si>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</si>
  <si>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</si>
  <si>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</si>
  <si>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</si>
  <si>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</si>
  <si>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</si>
  <si>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</si>
  <si>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</si>
  <si>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</si>
  <si>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</si>
  <si>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</si>
  <si>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</si>
  <si>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</si>
  <si>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</si>
  <si>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</si>
  <si>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</si>
  <si>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</si>
  <si>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</si>
  <si>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</si>
  <si>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</si>
  <si>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</si>
  <si>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</si>
  <si>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</si>
  <si>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</si>
  <si>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</si>
  <si>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</si>
  <si>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</si>
  <si>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</si>
  <si>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</si>
  <si>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</si>
  <si>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</si>
  <si>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</si>
  <si>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</si>
  <si>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</si>
  <si>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</si>
  <si>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</si>
  <si>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</si>
  <si>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</si>
  <si>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</si>
  <si>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</si>
  <si>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</si>
  <si>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</si>
  <si>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</si>
  <si>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</si>
  <si>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</si>
  <si>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</si>
  <si>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</si>
  <si>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</si>
  <si>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</si>
  <si>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</si>
  <si>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</si>
  <si>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</si>
  <si>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</si>
  <si>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</si>
  <si>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</si>
  <si>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</si>
  <si>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</si>
  <si>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</si>
  <si>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</si>
  <si>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</si>
  <si>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</si>
  <si>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</si>
  <si>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</si>
  <si>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</si>
  <si>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</si>
  <si>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</si>
  <si>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</si>
  <si>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</si>
  <si>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</si>
  <si>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</si>
  <si>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</si>
  <si>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</si>
  <si>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</si>
  <si>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</si>
  <si>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</si>
  <si>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</si>
  <si>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</si>
  <si>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</si>
  <si>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</si>
  <si>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</si>
  <si>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</si>
  <si>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</si>
  <si>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</si>
  <si>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</si>
  <si>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</si>
  <si>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</si>
  <si>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</si>
  <si>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</si>
  <si>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</si>
  <si>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</si>
  <si>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</si>
  <si>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</si>
  <si>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</si>
  <si>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</si>
  <si>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</si>
  <si>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</si>
  <si>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</si>
  <si>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</si>
  <si>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</si>
  <si>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</si>
  <si>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</si>
  <si>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</si>
  <si>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</si>
  <si>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</si>
  <si>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</si>
  <si>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</si>
  <si>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</si>
  <si>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</si>
  <si>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</si>
  <si>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</si>
  <si>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</si>
  <si>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</si>
  <si>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</si>
  <si>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</si>
  <si>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</si>
  <si>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</si>
  <si>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</si>
  <si>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</si>
  <si>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</si>
  <si>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</si>
  <si>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</si>
  <si>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</si>
  <si>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</si>
  <si>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</si>
  <si>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</si>
  <si>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</si>
  <si>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</si>
  <si>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</si>
  <si>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</si>
  <si>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</si>
  <si>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</si>
  <si>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</si>
  <si>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</si>
  <si>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</si>
  <si>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</si>
  <si>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</si>
  <si>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</si>
  <si>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</si>
  <si>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</si>
  <si>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</si>
  <si>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</si>
  <si>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</si>
  <si>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</si>
  <si>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</si>
  <si>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</si>
  <si>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</si>
  <si>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</si>
  <si>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</si>
  <si>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</si>
  <si>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</si>
  <si>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</si>
  <si>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</si>
  <si>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</si>
  <si>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</si>
  <si>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</si>
  <si>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</si>
  <si>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</si>
  <si>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</si>
  <si>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</si>
  <si>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</si>
  <si>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</si>
  <si>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</si>
  <si>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</si>
  <si>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</si>
  <si>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</si>
  <si>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</si>
  <si>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</si>
  <si>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</si>
  <si>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</si>
  <si>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</si>
  <si>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</si>
  <si>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</si>
  <si>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</si>
  <si>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</si>
  <si>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</si>
  <si>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</si>
  <si>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</si>
  <si>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</si>
  <si>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</si>
  <si>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</si>
  <si>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</si>
  <si>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</si>
  <si>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</si>
  <si>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</si>
  <si>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</si>
  <si>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</si>
  <si>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</si>
  <si>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</si>
  <si>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</si>
  <si>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</si>
  <si>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</si>
  <si>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</si>
  <si>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</si>
  <si>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</si>
  <si>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</si>
  <si>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</si>
  <si>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</si>
  <si>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</si>
  <si>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</si>
  <si>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</si>
  <si>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</si>
  <si>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</si>
  <si>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</si>
  <si>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</si>
  <si>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</si>
  <si>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</si>
  <si>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</si>
  <si>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</si>
  <si>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</si>
  <si>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</si>
  <si>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</si>
  <si>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</si>
  <si>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</si>
  <si>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</si>
  <si>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</si>
  <si>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</si>
  <si>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</si>
  <si>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</si>
  <si>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</si>
  <si>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</si>
  <si>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</si>
  <si>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</si>
  <si>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</si>
  <si>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</si>
  <si>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</si>
  <si>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</si>
  <si>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</si>
  <si>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</si>
  <si>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</si>
  <si>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</si>
  <si>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</si>
  <si>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</si>
  <si>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</si>
  <si>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</si>
  <si>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</si>
  <si>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</si>
  <si>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</si>
  <si>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</si>
  <si>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</si>
  <si>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</si>
  <si>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</si>
  <si>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</si>
  <si>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</si>
  <si>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</si>
  <si>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</si>
  <si>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</si>
  <si>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</si>
  <si>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</si>
  <si>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</si>
  <si>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</si>
  <si>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</si>
  <si>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</si>
  <si>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</si>
  <si>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</si>
  <si>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</si>
  <si>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</si>
  <si>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</si>
  <si>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</si>
  <si>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</si>
  <si>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</si>
  <si>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</si>
  <si>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</si>
  <si>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</si>
  <si>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</si>
  <si>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</si>
  <si>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</si>
  <si>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</si>
  <si>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</si>
  <si>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</si>
  <si>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</si>
  <si>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</si>
  <si>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</si>
  <si>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</si>
  <si>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</si>
  <si>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</si>
  <si>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</si>
  <si>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</si>
  <si>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</si>
  <si>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</si>
  <si>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</si>
  <si>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</si>
  <si>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</si>
  <si>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</si>
  <si>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</si>
  <si>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</si>
  <si>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</si>
  <si>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</si>
  <si>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</si>
  <si>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</si>
  <si>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</si>
  <si>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</si>
  <si>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</si>
  <si>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</si>
  <si>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</si>
  <si>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</si>
  <si>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</si>
  <si>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</si>
  <si>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</si>
  <si>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</si>
  <si>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</si>
  <si>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</si>
  <si>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</si>
  <si>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</si>
  <si>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</si>
  <si>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</si>
  <si>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</si>
  <si>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</si>
  <si>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</si>
  <si>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</si>
  <si>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</si>
  <si>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</si>
  <si>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</si>
  <si>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</si>
  <si>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</si>
  <si>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</si>
  <si>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</si>
  <si>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</si>
  <si>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</si>
  <si>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</si>
  <si>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</si>
  <si>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</si>
  <si>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</si>
  <si>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</si>
  <si>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</si>
  <si>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</si>
  <si>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</si>
  <si>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</si>
  <si>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</si>
  <si>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</si>
  <si>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</si>
  <si>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</si>
  <si>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</si>
  <si>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</si>
  <si>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</si>
  <si>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</si>
  <si>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</si>
  <si>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</si>
  <si>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</si>
  <si>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</si>
  <si>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</si>
  <si>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</si>
  <si>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</si>
  <si>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</si>
  <si>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</si>
  <si>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</si>
  <si>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</si>
  <si>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</si>
  <si>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</si>
  <si>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</si>
  <si>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</si>
  <si>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</si>
  <si>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</si>
  <si>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</si>
  <si>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</si>
  <si>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</si>
  <si>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</si>
  <si>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</si>
  <si>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</si>
  <si>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</si>
  <si>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</si>
  <si>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</si>
  <si>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</si>
  <si>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</si>
  <si>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</si>
  <si>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</si>
  <si>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</si>
  <si>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</si>
  <si>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</si>
  <si>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</si>
  <si>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</si>
  <si>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</si>
  <si>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</si>
  <si>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</si>
  <si>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</si>
  <si>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</si>
  <si>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</si>
  <si>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</si>
  <si>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</si>
  <si>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</si>
  <si>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</si>
  <si>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</si>
  <si>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</si>
  <si>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</si>
  <si>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</si>
  <si>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</si>
  <si>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</si>
  <si>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</si>
  <si>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</si>
  <si>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</si>
  <si>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</si>
  <si>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</si>
  <si>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</si>
  <si>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</si>
  <si>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</si>
  <si>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</si>
  <si>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</si>
  <si>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</si>
  <si>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</si>
  <si>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</si>
  <si>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</si>
  <si>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</si>
  <si>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</si>
  <si>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</si>
  <si>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</si>
  <si>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</si>
  <si>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</si>
  <si>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</si>
  <si>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</si>
  <si>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</si>
  <si>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</si>
  <si>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</si>
  <si>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</si>
  <si>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</si>
  <si>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</si>
  <si>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</si>
  <si>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</si>
  <si>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</si>
  <si>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</si>
  <si>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</si>
  <si>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</si>
  <si>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</si>
  <si>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</si>
  <si>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</si>
  <si>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</si>
  <si>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</si>
  <si>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</si>
  <si>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</si>
  <si>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</si>
  <si>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</si>
  <si>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</si>
  <si>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</si>
  <si>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</si>
  <si>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</si>
  <si>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</si>
  <si>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</si>
  <si>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</si>
  <si>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</si>
  <si>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</si>
  <si>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</si>
  <si>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</si>
  <si>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</si>
  <si>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</si>
  <si>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</si>
  <si>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</si>
  <si>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</si>
  <si>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</si>
  <si>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</si>
  <si>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</si>
  <si>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</si>
  <si>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</si>
  <si>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</si>
  <si>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</si>
  <si>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</si>
  <si>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</si>
  <si>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</si>
  <si>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</si>
  <si>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</si>
  <si>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</si>
  <si>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</si>
  <si>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</si>
  <si>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</si>
  <si>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</si>
  <si>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</si>
  <si>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</si>
  <si>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</si>
  <si>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</si>
  <si>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</si>
  <si>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</si>
  <si>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</si>
  <si>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</si>
  <si>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</si>
  <si>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</si>
  <si>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</si>
  <si>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</si>
  <si>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</si>
  <si>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</si>
  <si>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</si>
  <si>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</si>
  <si>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</si>
  <si>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</si>
  <si>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</si>
  <si>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</si>
  <si>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</si>
  <si>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</si>
  <si>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</si>
  <si>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</si>
  <si>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</si>
  <si>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</si>
  <si>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</si>
  <si>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</si>
  <si>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</si>
  <si>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</si>
  <si>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</si>
  <si>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</si>
  <si>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</si>
  <si>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</si>
  <si>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</si>
  <si>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</si>
  <si>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</si>
  <si>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</si>
  <si>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</si>
  <si>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</si>
  <si>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</si>
  <si>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</si>
  <si>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</si>
  <si>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</si>
  <si>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</si>
  <si>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</si>
  <si>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</si>
  <si>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</si>
  <si>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</si>
  <si>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</si>
  <si>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</si>
  <si>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</si>
  <si>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</si>
  <si>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</si>
  <si>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</si>
  <si>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</si>
  <si>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</si>
  <si>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</si>
  <si>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</si>
  <si>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</si>
  <si>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</si>
  <si>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</si>
  <si>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</si>
  <si>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</si>
  <si>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</si>
  <si>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</si>
  <si>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</si>
  <si>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</si>
  <si>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</si>
  <si>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</si>
  <si>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</si>
  <si>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</si>
  <si>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</si>
  <si>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</si>
  <si>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</si>
  <si>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</si>
  <si>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</si>
  <si>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</si>
  <si>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</si>
  <si>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</si>
  <si>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</si>
  <si>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</si>
  <si>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</si>
  <si>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</si>
  <si>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</si>
  <si>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</si>
  <si>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</si>
  <si>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</si>
  <si>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</si>
  <si>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</si>
  <si>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</si>
  <si>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</si>
  <si>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</si>
  <si>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</si>
  <si>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</si>
  <si>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</si>
  <si>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</si>
  <si>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</si>
  <si>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</si>
  <si>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</si>
  <si>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</si>
  <si>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</si>
  <si>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</si>
  <si>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</si>
  <si>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</si>
  <si>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</si>
  <si>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</si>
  <si>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</si>
  <si>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</si>
  <si>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</si>
  <si>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</si>
  <si>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</si>
  <si>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</si>
  <si>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</si>
  <si>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</si>
  <si>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</si>
  <si>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</si>
  <si>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</si>
  <si>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</si>
  <si>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</si>
  <si>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</si>
  <si>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</si>
  <si>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</si>
  <si>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</si>
  <si>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</si>
  <si>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</si>
  <si>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</si>
  <si>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</si>
  <si>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</si>
  <si>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</si>
  <si>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</si>
  <si>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</si>
  <si>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</si>
  <si>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</si>
  <si>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</si>
  <si>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</si>
  <si>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</si>
  <si>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</si>
  <si>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</si>
  <si>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</si>
  <si>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</si>
  <si>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</si>
  <si>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</si>
  <si>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</si>
  <si>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</si>
  <si>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</si>
  <si>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</si>
  <si>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</si>
  <si>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</si>
  <si>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</si>
  <si>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</si>
  <si>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</si>
  <si>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</si>
  <si>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</si>
  <si>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</si>
  <si>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</si>
  <si>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</si>
  <si>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</si>
  <si>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</si>
  <si>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</si>
  <si>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</si>
  <si>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</si>
  <si>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</si>
  <si>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</si>
  <si>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</si>
  <si>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</si>
  <si>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</si>
  <si>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</si>
  <si>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</si>
  <si>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</si>
  <si>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</si>
  <si>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</si>
  <si>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</si>
  <si>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</si>
  <si>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</si>
  <si>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</si>
  <si>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</si>
  <si>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</si>
  <si>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</si>
  <si>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</si>
  <si>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</si>
  <si>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</si>
  <si>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</si>
  <si>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</si>
  <si>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</si>
  <si>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</si>
  <si>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</si>
  <si>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</si>
  <si>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</si>
  <si>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</si>
  <si>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</si>
  <si>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</si>
  <si>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</si>
  <si>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</si>
  <si>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</si>
  <si>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</si>
  <si>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</si>
  <si>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</si>
  <si>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</si>
  <si>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</si>
  <si>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</si>
  <si>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</si>
  <si>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</si>
  <si>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</si>
  <si>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</si>
  <si>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</si>
  <si>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</si>
  <si>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</si>
  <si>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</si>
  <si>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</si>
  <si>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</si>
  <si>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</si>
  <si>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</si>
  <si>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</si>
  <si>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</si>
  <si>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</si>
  <si>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</si>
  <si>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</si>
  <si>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</si>
  <si>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</si>
  <si>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</si>
  <si>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</si>
  <si>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</si>
  <si>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</si>
  <si>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</si>
  <si>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</si>
  <si>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</si>
  <si>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</si>
  <si>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</si>
  <si>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</si>
  <si>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</si>
  <si>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</si>
  <si>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</si>
  <si>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</si>
  <si>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</si>
  <si>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</si>
  <si>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</si>
  <si>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</si>
  <si>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</si>
  <si>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</si>
  <si>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</si>
  <si>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</si>
  <si>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</si>
  <si>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</si>
  <si>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</si>
  <si>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</si>
  <si>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</si>
  <si>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</si>
  <si>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</si>
  <si>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</si>
  <si>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</si>
  <si>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</si>
  <si>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</si>
  <si>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</si>
  <si>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</si>
  <si>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</si>
  <si>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</si>
  <si>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</si>
  <si>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</si>
  <si>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</si>
  <si>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</si>
  <si>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</si>
  <si>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</si>
  <si>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</si>
  <si>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</si>
  <si>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</si>
  <si>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</si>
  <si>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</si>
  <si>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</si>
  <si>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</si>
  <si>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</si>
  <si>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</si>
  <si>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</si>
  <si>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</si>
  <si>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</si>
  <si>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</si>
  <si>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</si>
  <si>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</si>
  <si>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</si>
  <si>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</si>
  <si>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</si>
  <si>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</si>
  <si>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</si>
  <si>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</si>
  <si>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</si>
  <si>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</si>
  <si>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</si>
  <si>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</si>
  <si>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</si>
  <si>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</si>
  <si>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</si>
  <si>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</si>
  <si>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</si>
  <si>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</si>
  <si>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</si>
  <si>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</si>
  <si>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</si>
  <si>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</si>
  <si>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</si>
  <si>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</si>
  <si>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</si>
  <si>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</si>
  <si>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</si>
  <si>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</si>
  <si>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</si>
  <si>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</si>
  <si>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</si>
  <si>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</si>
  <si>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</si>
  <si>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</si>
  <si>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</si>
  <si>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</si>
  <si>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</si>
  <si>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</si>
  <si>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</si>
  <si>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</si>
  <si>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</si>
  <si>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</si>
  <si>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</si>
  <si>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</si>
  <si>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</si>
  <si>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</si>
  <si>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</si>
  <si>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</si>
  <si>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</si>
  <si>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</si>
  <si>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</si>
  <si>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</si>
  <si>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</si>
  <si>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</si>
  <si>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</si>
  <si>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</si>
  <si>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</si>
  <si>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</si>
  <si>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</si>
  <si>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</si>
  <si>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</si>
  <si>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</si>
  <si>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</si>
  <si>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</si>
  <si>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</si>
  <si>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</si>
  <si>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</si>
  <si>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</si>
  <si>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</si>
  <si>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</si>
  <si>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</si>
  <si>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</si>
  <si>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</si>
  <si>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</si>
  <si>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</si>
  <si>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</si>
  <si>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</si>
  <si>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</si>
  <si>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</si>
  <si>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</si>
  <si>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</si>
  <si>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</si>
  <si>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</si>
  <si>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</si>
  <si>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</si>
  <si>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</si>
  <si>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</si>
  <si>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</si>
  <si>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</si>
  <si>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</si>
  <si>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</si>
  <si>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</si>
  <si>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</si>
  <si>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</si>
  <si>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</si>
  <si>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</si>
  <si>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</si>
  <si>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</si>
  <si>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</si>
  <si>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</si>
  <si>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</si>
  <si>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</si>
  <si>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</si>
  <si>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</si>
  <si>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</si>
  <si>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</si>
  <si>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</si>
  <si>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</si>
  <si>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</si>
  <si>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</si>
  <si>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</si>
  <si>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</si>
  <si>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</si>
  <si>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</si>
  <si>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</si>
  <si>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</si>
  <si>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</si>
  <si>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</si>
  <si>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</si>
  <si>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</si>
  <si>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</si>
  <si>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</si>
  <si>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</si>
  <si>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</si>
  <si>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</si>
  <si>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</si>
  <si>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</si>
  <si>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</si>
  <si>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</si>
  <si>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</si>
  <si>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</si>
  <si>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</si>
  <si>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</si>
  <si>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</si>
  <si>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</si>
  <si>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</si>
  <si>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</si>
  <si>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</si>
  <si>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</si>
  <si>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</si>
  <si>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</si>
  <si>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</si>
  <si>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</si>
  <si>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</si>
  <si>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</si>
  <si>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</si>
  <si>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</si>
  <si>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</si>
  <si>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</si>
  <si>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</si>
  <si>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</si>
  <si>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</si>
  <si>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</si>
  <si>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</si>
  <si>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</si>
  <si>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</si>
  <si>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</si>
  <si>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</si>
  <si>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</si>
  <si>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</si>
  <si>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</si>
  <si>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</si>
  <si>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</si>
  <si>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</si>
  <si>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</si>
  <si>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</si>
  <si>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</si>
  <si>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</si>
  <si>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</si>
  <si>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</si>
  <si>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</si>
  <si>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</si>
  <si>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</si>
  <si>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</si>
  <si>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</si>
  <si>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</si>
  <si>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</si>
  <si>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</si>
  <si>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</si>
  <si>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</si>
  <si>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</si>
  <si>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</si>
  <si>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</si>
  <si>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</si>
  <si>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</si>
  <si>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</si>
  <si>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</si>
  <si>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</si>
  <si>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</si>
  <si>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</si>
  <si>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</si>
  <si>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</si>
  <si>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</si>
  <si>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</si>
  <si>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</si>
  <si>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</si>
  <si>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</si>
  <si>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</si>
  <si>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</si>
  <si>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</si>
  <si>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</si>
  <si>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</si>
  <si>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</si>
  <si>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</si>
  <si>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</si>
  <si>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</si>
  <si>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</si>
  <si>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</si>
  <si>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</si>
  <si>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</si>
  <si>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</si>
  <si>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</si>
  <si>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</si>
  <si>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</si>
  <si>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</si>
  <si>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</si>
  <si>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</si>
  <si>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</si>
  <si>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</si>
  <si>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</si>
  <si>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</si>
  <si>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</si>
  <si>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</si>
  <si>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</si>
  <si>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</si>
  <si>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</si>
  <si>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</si>
  <si>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</si>
  <si>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</si>
  <si>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</si>
  <si>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</si>
  <si>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</si>
  <si>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</si>
  <si>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</si>
  <si>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</si>
  <si>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</si>
  <si>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</si>
  <si>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</si>
  <si>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</si>
  <si>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</si>
  <si>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</si>
  <si>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</si>
  <si>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</si>
  <si>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</si>
  <si>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</si>
  <si>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</si>
  <si>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</si>
  <si>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</si>
  <si>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</si>
  <si>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</si>
  <si>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</si>
  <si>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</si>
  <si>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</si>
  <si>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</si>
  <si>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</si>
  <si>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</si>
  <si>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</si>
  <si>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</si>
  <si>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</si>
  <si>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</si>
  <si>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</si>
  <si>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</si>
  <si>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</si>
  <si>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</si>
  <si>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</si>
  <si>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</si>
  <si>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</si>
  <si>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</si>
  <si>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</si>
  <si>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</si>
  <si>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</si>
  <si>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</si>
  <si>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</si>
  <si>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</si>
  <si>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</si>
  <si>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</si>
  <si>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</si>
  <si>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</si>
  <si>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</si>
  <si>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</si>
  <si>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</si>
  <si>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</si>
  <si>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</si>
  <si>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</si>
  <si>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</si>
  <si>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</si>
  <si>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</si>
  <si>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</si>
  <si>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</si>
  <si>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</si>
  <si>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</si>
  <si>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</si>
  <si>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</si>
  <si>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</si>
  <si>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</si>
  <si>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</si>
  <si>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</si>
  <si>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</si>
  <si>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</si>
  <si>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</si>
  <si>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</si>
  <si>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</si>
  <si>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</si>
  <si>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</si>
  <si>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</si>
  <si>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</si>
  <si>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</si>
  <si>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</si>
  <si>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</si>
  <si>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</si>
  <si>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</si>
  <si>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</si>
  <si>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</si>
  <si>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</si>
  <si>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</si>
  <si>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</si>
  <si>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</si>
  <si>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</si>
  <si>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</si>
  <si>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</si>
  <si>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</si>
  <si>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</si>
  <si>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</si>
  <si>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</si>
  <si>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</si>
  <si>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</si>
  <si>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</si>
  <si>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</si>
  <si>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</si>
  <si>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</si>
  <si>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</si>
  <si>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</si>
  <si>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</si>
  <si>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</si>
  <si>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</si>
  <si>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</si>
  <si>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</si>
  <si>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</si>
  <si>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</si>
  <si>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</si>
  <si>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</si>
  <si>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</si>
  <si>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</si>
  <si>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</si>
  <si>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</si>
  <si>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</si>
  <si>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</si>
  <si>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</si>
  <si>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</si>
  <si>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</si>
  <si>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</si>
  <si>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</si>
  <si>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</si>
  <si>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</si>
  <si>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</si>
  <si>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</si>
  <si>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</si>
  <si>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</si>
  <si>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</si>
  <si>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</si>
  <si>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</si>
  <si>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</si>
  <si>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</si>
  <si>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</si>
  <si>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</si>
  <si>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</si>
  <si>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</si>
  <si>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</si>
  <si>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</si>
  <si>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</si>
  <si>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</si>
  <si>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</si>
  <si>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</si>
  <si>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</si>
  <si>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</si>
  <si>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</si>
  <si>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</si>
  <si>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</si>
  <si>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</si>
  <si>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</si>
  <si>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</si>
  <si>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</si>
  <si>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</si>
  <si>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</si>
  <si>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</si>
  <si>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</si>
  <si>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</si>
  <si>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</si>
  <si>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</si>
  <si>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</si>
  <si>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</si>
  <si>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</si>
  <si>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</si>
  <si>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</si>
  <si>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</si>
  <si>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</si>
  <si>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</si>
  <si>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</si>
  <si>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</si>
  <si>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</si>
  <si>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</si>
  <si>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</si>
  <si>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</si>
  <si>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</si>
  <si>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</si>
  <si>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</si>
  <si>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</si>
  <si>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</si>
  <si>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</si>
  <si>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</si>
  <si>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</si>
  <si>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</si>
  <si>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</si>
  <si>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</si>
  <si>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</si>
  <si>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</si>
  <si>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</si>
  <si>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</si>
  <si>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</si>
  <si>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</si>
  <si>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</si>
  <si>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</si>
  <si>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</si>
  <si>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</si>
  <si>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</si>
  <si>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</si>
  <si>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</si>
  <si>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</si>
  <si>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</si>
  <si>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</si>
  <si>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</si>
  <si>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</si>
  <si>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</si>
  <si>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</si>
  <si>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</si>
  <si>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</si>
  <si>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</si>
  <si>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</si>
  <si>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</si>
  <si>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</si>
  <si>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</si>
  <si>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</si>
  <si>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</si>
  <si>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</si>
  <si>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</si>
  <si>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</si>
  <si>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</si>
  <si>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</si>
  <si>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</si>
  <si>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</si>
  <si>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</si>
  <si>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</si>
  <si>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</si>
  <si>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</si>
  <si>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</si>
  <si>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</si>
  <si>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</si>
  <si>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</si>
  <si>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</si>
  <si>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</si>
  <si>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</si>
  <si>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</si>
  <si>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</si>
  <si>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</si>
  <si>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</si>
  <si>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</si>
  <si>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</si>
  <si>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</si>
  <si>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</si>
  <si>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</si>
  <si>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</si>
  <si>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</si>
  <si>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</si>
  <si>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</si>
  <si>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</si>
  <si>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</si>
  <si>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</si>
  <si>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</si>
  <si>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</si>
  <si>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</si>
  <si>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</si>
  <si>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</si>
  <si>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</si>
  <si>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</si>
  <si>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</si>
  <si>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</si>
  <si>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</si>
  <si>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</si>
  <si>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</si>
  <si>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</si>
  <si>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</si>
  <si>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</si>
  <si>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</si>
  <si>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</si>
  <si>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</si>
  <si>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</si>
  <si>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</si>
  <si>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</si>
  <si>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</si>
  <si>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</si>
  <si>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</si>
  <si>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</si>
  <si>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</si>
  <si>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</si>
  <si>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</si>
  <si>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</si>
  <si>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</si>
  <si>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</si>
  <si>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</si>
  <si>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</si>
  <si>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</si>
  <si>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</si>
  <si>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</si>
  <si>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</si>
  <si>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</si>
  <si>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</si>
  <si>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</si>
  <si>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</si>
  <si>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</si>
  <si>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</si>
  <si>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</si>
  <si>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</si>
  <si>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</si>
  <si>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</si>
  <si>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</si>
  <si>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</si>
  <si>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</si>
  <si>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</si>
  <si>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</si>
  <si>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</si>
  <si>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</si>
  <si>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</si>
  <si>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</si>
  <si>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</si>
  <si>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</si>
  <si>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</si>
  <si>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</si>
  <si>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</si>
  <si>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</si>
  <si>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</si>
  <si>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</si>
  <si>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</si>
  <si>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</si>
  <si>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</si>
  <si>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</si>
  <si>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</si>
  <si>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</si>
  <si>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</si>
  <si>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</si>
  <si>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</si>
  <si>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</si>
  <si>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</si>
  <si>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</si>
  <si>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</si>
  <si>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</si>
  <si>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</si>
  <si>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</si>
  <si>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</si>
  <si>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</si>
  <si>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</si>
  <si>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</si>
  <si>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</si>
  <si>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</si>
  <si>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</si>
  <si>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</si>
  <si>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</si>
  <si>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</si>
  <si>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</si>
  <si>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</si>
  <si>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</si>
  <si>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</si>
  <si>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</si>
  <si>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</si>
  <si>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</si>
  <si>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</si>
  <si>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</si>
  <si>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</si>
  <si>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</si>
  <si>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</si>
  <si>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</si>
  <si>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</si>
  <si>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</si>
  <si>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</si>
  <si>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</si>
  <si>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</si>
  <si>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</si>
  <si>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</si>
  <si>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</si>
  <si>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</si>
  <si>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</si>
  <si>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</si>
  <si>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</si>
  <si>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</si>
  <si>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</si>
  <si>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</si>
  <si>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</si>
  <si>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</si>
  <si>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</si>
  <si>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</si>
  <si>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</si>
  <si>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</si>
  <si>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</si>
  <si>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</si>
  <si>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</si>
  <si>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</si>
  <si>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</si>
  <si>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</si>
  <si>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</si>
  <si>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</si>
  <si>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</si>
  <si>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</si>
  <si>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</si>
  <si>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</si>
  <si>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</si>
  <si>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</si>
  <si>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</si>
  <si>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</si>
  <si>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</si>
  <si>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</si>
  <si>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</si>
  <si>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</si>
  <si>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</si>
  <si>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</si>
  <si>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</si>
  <si>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</si>
  <si>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</si>
  <si>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</si>
  <si>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</si>
  <si>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</si>
  <si>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</si>
  <si>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</si>
  <si>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</si>
  <si>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</si>
  <si>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</si>
  <si>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</si>
  <si>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</si>
  <si>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</si>
  <si>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</si>
  <si>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</si>
  <si>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</si>
  <si>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</si>
  <si>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</si>
  <si>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</si>
  <si>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</si>
  <si>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</si>
  <si>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</si>
  <si>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</si>
  <si>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</si>
  <si>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</si>
  <si>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</si>
  <si>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</si>
  <si>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</si>
  <si>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</si>
  <si>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</si>
  <si>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</si>
  <si>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</si>
  <si>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</si>
  <si>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</si>
  <si>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</si>
  <si>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</si>
  <si>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</si>
  <si>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</si>
  <si>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</si>
  <si>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</si>
  <si>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</si>
  <si>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</si>
  <si>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</si>
  <si>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</si>
  <si>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</si>
  <si>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</si>
  <si>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</si>
  <si>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</si>
  <si>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</si>
  <si>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</si>
  <si>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</si>
  <si>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</si>
  <si>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</si>
  <si>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</si>
  <si>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</si>
  <si>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</si>
  <si>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</si>
  <si>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</si>
  <si>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</si>
  <si>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</si>
  <si>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</si>
  <si>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</si>
  <si>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</si>
  <si>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</si>
  <si>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</si>
  <si>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</si>
  <si>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</si>
  <si>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</si>
  <si>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</si>
  <si>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</si>
  <si>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</si>
  <si>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</si>
  <si>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</si>
  <si>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</si>
  <si>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</si>
  <si>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</si>
  <si>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</si>
  <si>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</si>
  <si>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</si>
  <si>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</si>
  <si>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</si>
  <si>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</si>
  <si>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</si>
  <si>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</si>
  <si>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</si>
  <si>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</si>
  <si>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</si>
  <si>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</si>
  <si>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</si>
  <si>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</si>
  <si>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</si>
  <si>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</si>
  <si>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</si>
  <si>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</si>
  <si>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</si>
  <si>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</si>
  <si>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</si>
  <si>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</si>
  <si>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</si>
  <si>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</si>
  <si>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</si>
  <si>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</si>
  <si>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</si>
  <si>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</si>
  <si>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</si>
  <si>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</si>
  <si>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</si>
  <si>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</si>
  <si>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</si>
  <si>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</si>
  <si>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</si>
  <si>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</si>
  <si>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</si>
  <si>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</si>
  <si>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</si>
  <si>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</si>
  <si>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</si>
  <si>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</si>
  <si>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</si>
  <si>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</si>
  <si>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</si>
  <si>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</si>
  <si>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</si>
  <si>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</si>
  <si>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</si>
  <si>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</si>
  <si>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</si>
  <si>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</si>
  <si>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</si>
  <si>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</si>
  <si>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</si>
  <si>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</si>
  <si>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</si>
  <si>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</si>
  <si>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</si>
  <si>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</si>
  <si>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</si>
  <si>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</si>
  <si>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</si>
  <si>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</si>
  <si>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</si>
  <si>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</si>
  <si>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</si>
  <si>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</si>
  <si>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</si>
  <si>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</si>
  <si>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</si>
  <si>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</si>
  <si>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</si>
  <si>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</si>
  <si>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</si>
  <si>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</si>
  <si>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</si>
  <si>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</si>
  <si>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</si>
  <si>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</si>
  <si>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</si>
  <si>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</si>
  <si>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</si>
  <si>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</si>
  <si>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</si>
  <si>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</si>
  <si>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</si>
  <si>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</si>
  <si>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</si>
  <si>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</si>
  <si>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</si>
  <si>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</si>
  <si>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</si>
  <si>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</si>
  <si>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</si>
  <si>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</si>
  <si>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</si>
  <si>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</si>
  <si>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</si>
  <si>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</si>
  <si>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</si>
  <si>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</si>
  <si>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</si>
  <si>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</si>
  <si>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</si>
  <si>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</si>
  <si>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</si>
  <si>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</si>
  <si>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</si>
  <si>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</si>
  <si>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</si>
  <si>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</si>
  <si>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</si>
  <si>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</si>
  <si>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</si>
  <si>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</si>
  <si>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</si>
  <si>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</si>
  <si>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</si>
  <si>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</si>
  <si>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</si>
  <si>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</si>
  <si>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</si>
  <si>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</si>
  <si>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</si>
  <si>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</si>
  <si>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</si>
  <si>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</si>
  <si>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</si>
  <si>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</si>
  <si>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</si>
  <si>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</si>
  <si>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</si>
  <si>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</si>
  <si>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</si>
  <si>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</si>
  <si>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</si>
  <si>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</si>
  <si>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</si>
  <si>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</si>
  <si>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</si>
  <si>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</si>
  <si>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</si>
  <si>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</si>
  <si>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</si>
  <si>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</si>
  <si>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</si>
  <si>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</si>
  <si>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</si>
  <si>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</si>
  <si>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</si>
  <si>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</si>
  <si>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</si>
  <si>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</si>
  <si>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</si>
  <si>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</si>
  <si>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</si>
  <si>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</si>
  <si>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</si>
  <si>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</si>
  <si>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</si>
  <si>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</si>
  <si>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</si>
  <si>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</si>
  <si>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</si>
  <si>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</si>
  <si>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</si>
  <si>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</si>
  <si>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</si>
  <si>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</si>
  <si>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</si>
  <si>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</si>
  <si>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</si>
  <si>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</si>
  <si>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</si>
  <si>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</si>
  <si>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</si>
  <si>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</si>
  <si>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</si>
  <si>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</si>
  <si>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</si>
  <si>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</si>
  <si>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</si>
  <si>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</si>
  <si>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</si>
  <si>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</si>
  <si>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</si>
  <si>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</si>
  <si>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</si>
  <si>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</si>
  <si>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</si>
  <si>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</si>
  <si>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</si>
  <si>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</si>
  <si>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</si>
  <si>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</si>
  <si>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</si>
  <si>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</si>
  <si>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</si>
  <si>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</si>
  <si>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</si>
  <si>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</si>
  <si>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</si>
  <si>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</si>
  <si>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</si>
  <si>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</si>
  <si>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</si>
  <si>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</si>
  <si>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</si>
  <si>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</si>
  <si>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</si>
  <si>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</si>
  <si>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</si>
  <si>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</si>
  <si>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</si>
  <si>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</si>
  <si>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</si>
  <si>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</si>
  <si>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</si>
  <si>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</si>
  <si>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</si>
  <si>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</si>
  <si>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</si>
  <si>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</si>
  <si>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</si>
  <si>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</si>
  <si>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</si>
  <si>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</si>
  <si>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</si>
  <si>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</si>
  <si>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</si>
  <si>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</si>
  <si>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</si>
  <si>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</si>
  <si>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</si>
  <si>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</si>
  <si>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</si>
  <si>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</si>
  <si>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</si>
  <si>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</si>
  <si>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</si>
  <si>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</si>
  <si>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</si>
  <si>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</si>
  <si>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</si>
  <si>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</si>
  <si>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</si>
  <si>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</si>
  <si>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</si>
  <si>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</si>
  <si>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</si>
  <si>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</si>
  <si>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</si>
  <si>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</si>
  <si>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</si>
  <si>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</si>
  <si>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</si>
  <si>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</si>
  <si>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</si>
  <si>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</si>
  <si>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</si>
  <si>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</si>
  <si>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</si>
  <si>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</si>
  <si>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</si>
  <si>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</si>
  <si>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</si>
  <si>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</si>
  <si>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</si>
  <si>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</si>
  <si>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</si>
  <si>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</si>
  <si>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</si>
  <si>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</si>
  <si>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</si>
  <si>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</si>
  <si>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</si>
  <si>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</si>
  <si>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</si>
  <si>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</si>
  <si>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</si>
  <si>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</si>
  <si>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</si>
  <si>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</si>
  <si>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</si>
  <si>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</si>
  <si>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</si>
  <si>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</si>
  <si>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</si>
  <si>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</si>
  <si>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</si>
  <si>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</si>
  <si>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</si>
  <si>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</si>
  <si>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</si>
  <si>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</si>
  <si>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</si>
  <si>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</si>
  <si>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</si>
  <si>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</si>
  <si>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</si>
  <si>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</si>
  <si>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</si>
  <si>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</si>
  <si>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</si>
  <si>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</si>
  <si>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</si>
  <si>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</si>
  <si>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</si>
  <si>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</si>
  <si>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</si>
  <si>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</si>
  <si>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</si>
  <si>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</si>
  <si>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</si>
  <si>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</si>
  <si>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</si>
  <si>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</si>
  <si>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</si>
  <si>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</si>
  <si>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</si>
  <si>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</si>
  <si>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</si>
  <si>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</si>
  <si>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</si>
  <si>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</si>
  <si>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</si>
  <si>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</si>
  <si>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</si>
  <si>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</si>
  <si>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</si>
  <si>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</si>
  <si>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</si>
  <si>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</si>
  <si>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</si>
  <si>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</si>
  <si>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</si>
  <si>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</si>
  <si>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</si>
  <si>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</si>
  <si>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</si>
  <si>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</si>
  <si>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</si>
  <si>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</si>
  <si>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</si>
  <si>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</si>
  <si>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</si>
  <si>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</si>
  <si>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</si>
  <si>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</si>
  <si>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</si>
  <si>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</si>
  <si>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</si>
  <si>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</si>
  <si>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</si>
  <si>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</si>
  <si>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</si>
  <si>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</si>
  <si>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</si>
  <si>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</si>
  <si>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</si>
  <si>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</si>
  <si>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</si>
  <si>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</si>
  <si>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</si>
  <si>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</si>
  <si>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</si>
  <si>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</si>
  <si>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</si>
  <si>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</si>
  <si>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</si>
  <si>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</si>
  <si>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</si>
  <si>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</si>
  <si>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</si>
  <si>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</si>
  <si>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</si>
  <si>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</si>
  <si>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</si>
  <si>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</si>
  <si>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</si>
  <si>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</si>
  <si>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</si>
  <si>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</si>
  <si>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</si>
  <si>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</si>
  <si>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</si>
  <si>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</si>
  <si>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</si>
  <si>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</si>
  <si>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</si>
  <si>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</si>
  <si>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</si>
  <si>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</si>
  <si>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</si>
  <si>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</si>
  <si>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</si>
  <si>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</si>
  <si>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</si>
  <si>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</si>
  <si>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</si>
  <si>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</si>
  <si>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</si>
  <si>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</si>
  <si>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</si>
  <si>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</si>
  <si>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</si>
  <si>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</si>
  <si>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</si>
  <si>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</si>
  <si>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</si>
  <si>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</si>
  <si>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</si>
  <si>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</si>
  <si>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</si>
  <si>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</si>
  <si>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</si>
  <si>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</si>
  <si>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</si>
  <si>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</si>
  <si>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</si>
  <si>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</si>
  <si>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</si>
  <si>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</si>
  <si>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</si>
  <si>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</si>
  <si>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</si>
  <si>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</si>
  <si>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</si>
  <si>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</si>
  <si>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</si>
  <si>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</si>
  <si>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</si>
  <si>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</si>
  <si>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</si>
  <si>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</si>
  <si>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</si>
  <si>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</si>
  <si>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</si>
  <si>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</si>
  <si>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</si>
  <si>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</si>
  <si>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</si>
  <si>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</si>
  <si>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</si>
  <si>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</si>
  <si>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</si>
  <si>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</si>
  <si>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</si>
  <si>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</si>
  <si>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</si>
  <si>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</si>
  <si>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</si>
  <si>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</si>
  <si>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</si>
  <si>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</si>
  <si>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</si>
  <si>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</si>
  <si>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</si>
  <si>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</si>
  <si>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</si>
  <si>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</si>
  <si>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</si>
  <si>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</si>
  <si>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</si>
  <si>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</si>
  <si>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</si>
  <si>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</si>
  <si>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</si>
  <si>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</si>
  <si>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</si>
  <si>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</si>
  <si>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</si>
  <si>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</si>
  <si>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</si>
  <si>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</si>
  <si>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</si>
  <si>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</si>
  <si>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</si>
  <si>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</si>
  <si>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</si>
  <si>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</si>
  <si>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</si>
  <si>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</si>
  <si>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</si>
  <si>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</si>
  <si>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</si>
  <si>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</si>
  <si>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</si>
  <si>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</si>
  <si>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</si>
  <si>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</si>
  <si>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</si>
  <si>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</si>
  <si>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</si>
  <si>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</si>
  <si>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</si>
  <si>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</si>
  <si>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</si>
  <si>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</si>
  <si>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</si>
  <si>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</si>
  <si>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</si>
  <si>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</si>
  <si>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</si>
  <si>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</si>
  <si>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</si>
  <si>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</si>
  <si>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</si>
  <si>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</si>
  <si>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</si>
  <si>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</si>
  <si>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</si>
  <si>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</si>
  <si>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</si>
  <si>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</si>
  <si>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</si>
  <si>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</si>
  <si>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</si>
  <si>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</si>
  <si>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</si>
  <si>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</si>
  <si>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</si>
  <si>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</si>
  <si>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</si>
  <si>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</si>
  <si>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</si>
  <si>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</si>
  <si>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</si>
  <si>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</si>
  <si>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</si>
  <si>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</si>
  <si>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</si>
  <si>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</si>
  <si>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</si>
  <si>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</si>
  <si>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</si>
  <si>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</si>
  <si>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</si>
  <si>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</si>
  <si>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</si>
  <si>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</si>
  <si>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</si>
  <si>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</si>
  <si>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</si>
  <si>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</si>
  <si>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</si>
  <si>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</si>
  <si>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</si>
  <si>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</si>
  <si>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</si>
  <si>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</si>
  <si>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</si>
  <si>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</si>
  <si>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</si>
  <si>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</si>
  <si>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</si>
  <si>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</si>
  <si>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</si>
  <si>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</si>
  <si>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</si>
  <si>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</si>
  <si>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</si>
  <si>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</si>
  <si>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</si>
  <si>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</si>
  <si>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</si>
  <si>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</si>
  <si>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</si>
  <si>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</si>
  <si>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</si>
  <si>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</si>
  <si>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</si>
  <si>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</si>
  <si>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</si>
  <si>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</si>
  <si>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</si>
  <si>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</si>
  <si>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</si>
  <si>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</si>
  <si>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</si>
  <si>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</si>
  <si>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</si>
  <si>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</si>
  <si>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</si>
  <si>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</si>
  <si>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</si>
  <si>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</si>
  <si>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</si>
  <si>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</si>
  <si>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</si>
  <si>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</si>
  <si>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</si>
  <si>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</si>
  <si>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</si>
  <si>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</si>
  <si>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</si>
  <si>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</si>
  <si>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</si>
  <si>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</si>
  <si>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</si>
  <si>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</si>
  <si>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</si>
  <si>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</si>
  <si>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</si>
  <si>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</si>
  <si>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</si>
  <si>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</si>
  <si>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</si>
  <si>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</si>
  <si>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</si>
  <si>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</si>
  <si>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</si>
  <si>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</si>
  <si>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</si>
  <si>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</si>
  <si>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</si>
  <si>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</si>
  <si>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</si>
  <si>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</si>
  <si>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</si>
  <si>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</si>
  <si>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</si>
  <si>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</si>
  <si>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</si>
  <si>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</si>
  <si>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</si>
  <si>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</si>
  <si>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</si>
  <si>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</si>
  <si>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</si>
  <si>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</si>
  <si>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</si>
  <si>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</si>
  <si>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</si>
  <si>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</si>
  <si>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</si>
  <si>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</si>
  <si>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</si>
  <si>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</si>
  <si>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</si>
  <si>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</si>
  <si>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</si>
  <si>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</si>
  <si>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</si>
  <si>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</si>
  <si>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</si>
  <si>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</si>
  <si>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</si>
  <si>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</si>
  <si>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</si>
  <si>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</si>
  <si>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</si>
  <si>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</si>
  <si>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</si>
  <si>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</si>
  <si>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</si>
  <si>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</si>
  <si>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</si>
  <si>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</si>
  <si>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</si>
  <si>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</si>
  <si>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</si>
  <si>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</si>
  <si>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</si>
  <si>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</si>
  <si>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</si>
  <si>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</si>
  <si>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</si>
  <si>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</si>
  <si>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</si>
  <si>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</si>
  <si>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</si>
  <si>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</si>
  <si>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</si>
  <si>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</si>
  <si>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</si>
  <si>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</si>
  <si>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</si>
  <si>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</si>
  <si>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</si>
  <si>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</si>
  <si>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</si>
  <si>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</si>
  <si>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</si>
  <si>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</si>
  <si>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</si>
  <si>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</si>
  <si>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</si>
  <si>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</si>
  <si>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</si>
  <si>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</si>
  <si>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</si>
  <si>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</si>
  <si>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</si>
  <si>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</si>
  <si>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</si>
  <si>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</si>
  <si>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</si>
  <si>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</si>
  <si>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</si>
  <si>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</si>
  <si>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</si>
  <si>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</si>
  <si>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</si>
  <si>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</si>
  <si>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</si>
  <si>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</si>
  <si>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</si>
  <si>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</si>
  <si>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</si>
  <si>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</si>
  <si>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</si>
  <si>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</si>
  <si>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</si>
  <si>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</si>
  <si>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</si>
  <si>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</si>
  <si>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</si>
  <si>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</si>
  <si>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</si>
  <si>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</si>
  <si>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</si>
  <si>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</si>
  <si>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</si>
  <si>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</si>
  <si>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</si>
  <si>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</si>
  <si>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</si>
  <si>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</si>
  <si>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</si>
  <si>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</si>
  <si>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</si>
  <si>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</si>
  <si>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</si>
  <si>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</si>
  <si>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</si>
  <si>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</si>
  <si>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</si>
  <si>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</si>
  <si>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</si>
  <si>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</si>
  <si>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</si>
  <si>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</si>
  <si>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</si>
  <si>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</si>
  <si>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</si>
  <si>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</si>
  <si>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</si>
  <si>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</si>
  <si>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</si>
  <si>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</si>
  <si>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</si>
  <si>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</si>
  <si>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</si>
  <si>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</si>
  <si>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</si>
  <si>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</si>
  <si>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</si>
  <si>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</si>
  <si>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</si>
  <si>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</si>
  <si>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</si>
  <si>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</si>
  <si>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</si>
  <si>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</si>
  <si>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</si>
  <si>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</si>
  <si>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</si>
  <si>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</si>
  <si>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</si>
  <si>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</si>
  <si>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</si>
  <si>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</si>
  <si>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</si>
  <si>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</si>
  <si>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</si>
  <si>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</si>
  <si>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</si>
  <si>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</si>
  <si>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</si>
  <si>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</si>
  <si>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</si>
  <si>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</si>
  <si>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</si>
  <si>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</si>
  <si>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</si>
  <si>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</si>
  <si>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</si>
  <si>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</si>
  <si>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</si>
  <si>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</si>
  <si>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</si>
  <si>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</si>
  <si>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</si>
  <si>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</si>
  <si>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</si>
  <si>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</si>
  <si>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</si>
  <si>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</si>
  <si>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</si>
  <si>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</si>
  <si>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</si>
  <si>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</si>
  <si>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</si>
  <si>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</si>
  <si>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</si>
  <si>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</si>
  <si>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</si>
  <si>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</si>
  <si>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</si>
  <si>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</si>
  <si>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</si>
  <si>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</si>
  <si>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</si>
  <si>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</si>
  <si>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</si>
  <si>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</si>
  <si>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</si>
  <si>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</si>
  <si>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</si>
  <si>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</si>
  <si>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</si>
  <si>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</si>
  <si>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</si>
  <si>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</si>
  <si>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</si>
  <si>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</si>
  <si>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</si>
  <si>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</si>
  <si>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</si>
  <si>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</si>
  <si>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</si>
  <si>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</si>
  <si>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</si>
  <si>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</si>
  <si>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</si>
  <si>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</si>
  <si>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</si>
  <si>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</si>
  <si>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</si>
  <si>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</si>
  <si>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</si>
  <si>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</si>
  <si>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</si>
  <si>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</si>
  <si>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</si>
  <si>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</si>
  <si>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</si>
  <si>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</si>
  <si>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</si>
  <si>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</si>
  <si>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</si>
  <si>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</si>
  <si>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</si>
  <si>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</si>
  <si>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</si>
  <si>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</si>
  <si>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</si>
  <si>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</si>
  <si>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</si>
  <si>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</si>
  <si>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</si>
  <si>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</si>
  <si>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</si>
  <si>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</si>
  <si>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</si>
  <si>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</si>
  <si>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</si>
  <si>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</si>
  <si>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</si>
  <si>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</si>
  <si>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</si>
  <si>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</si>
  <si>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</si>
  <si>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</si>
  <si>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</si>
  <si>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</si>
  <si>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</si>
  <si>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</si>
  <si>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</si>
  <si>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</si>
  <si>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</si>
  <si>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</si>
  <si>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</si>
  <si>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</si>
  <si>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</si>
  <si>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</si>
  <si>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</si>
  <si>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</si>
  <si>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</si>
  <si>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</si>
  <si>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</si>
  <si>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</si>
  <si>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</si>
  <si>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</si>
  <si>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</si>
  <si>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</si>
  <si>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</si>
  <si>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</si>
  <si>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</si>
  <si>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</si>
  <si>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</si>
  <si>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</si>
  <si>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</si>
  <si>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</si>
  <si>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</si>
  <si>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</si>
  <si>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</si>
  <si>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</si>
  <si>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</si>
  <si>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</si>
  <si>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</si>
  <si>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</si>
  <si>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</si>
  <si>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</si>
  <si>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</si>
  <si>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</si>
  <si>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</si>
  <si>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</si>
  <si>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</si>
  <si>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</si>
  <si>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</si>
  <si>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</si>
  <si>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</si>
  <si>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</si>
  <si>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</si>
  <si>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</si>
  <si>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</si>
  <si>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</si>
  <si>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</si>
  <si>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</si>
  <si>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</si>
  <si>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</si>
  <si>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</si>
  <si>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</si>
  <si>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</si>
  <si>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</si>
  <si>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</si>
  <si>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</si>
  <si>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</si>
  <si>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</si>
  <si>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</si>
  <si>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</si>
  <si>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</si>
  <si>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</si>
  <si>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</si>
  <si>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</si>
  <si>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</si>
  <si>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</si>
  <si>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</si>
  <si>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</si>
  <si>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</si>
  <si>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</si>
  <si>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</si>
  <si>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</si>
  <si>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</si>
  <si>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</si>
  <si>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</si>
  <si>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</si>
  <si>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</si>
  <si>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</si>
  <si>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</si>
  <si>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</si>
  <si>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</si>
  <si>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</si>
  <si>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</si>
  <si>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</si>
  <si>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</si>
  <si>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</si>
  <si>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</si>
  <si>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</si>
  <si>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</si>
  <si>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</si>
  <si>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</si>
  <si>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</si>
  <si>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</si>
  <si>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</si>
  <si>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</si>
  <si>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</si>
  <si>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</si>
  <si>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</si>
  <si>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</si>
  <si>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</si>
  <si>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</si>
  <si>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</si>
  <si>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</si>
  <si>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</si>
  <si>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</si>
  <si>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</si>
  <si>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</si>
  <si>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</si>
  <si>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</si>
  <si>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</si>
  <si>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</si>
  <si>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</si>
  <si>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</si>
  <si>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</si>
  <si>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</si>
  <si>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</si>
  <si>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</si>
  <si>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</si>
  <si>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</si>
  <si>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</si>
  <si>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</si>
  <si>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</si>
  <si>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</si>
  <si>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</si>
  <si>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</si>
  <si>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</si>
  <si>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</si>
  <si>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</si>
  <si>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</si>
  <si>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</si>
  <si>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</si>
  <si>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</si>
  <si>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</si>
  <si>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</si>
  <si>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</si>
  <si>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</si>
  <si>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</si>
  <si>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</si>
  <si>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</si>
  <si>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</si>
  <si>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</si>
  <si>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</si>
  <si>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</si>
  <si>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</si>
  <si>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</si>
  <si>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</si>
  <si>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</si>
  <si>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</si>
  <si>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</si>
  <si>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</si>
  <si>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</si>
  <si>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</si>
  <si>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</si>
  <si>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</si>
  <si>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</si>
  <si>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</si>
  <si>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</si>
  <si>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</si>
  <si>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</si>
  <si>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</si>
  <si>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</si>
  <si>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</si>
  <si>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</si>
  <si>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</si>
  <si>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</si>
  <si>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</si>
  <si>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</si>
  <si>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</si>
  <si>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</si>
  <si>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</si>
  <si>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</si>
  <si>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</si>
  <si>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</si>
  <si>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</si>
  <si>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</si>
  <si>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</si>
  <si>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</si>
  <si>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</si>
  <si>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</si>
  <si>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</si>
  <si>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</si>
  <si>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</si>
  <si>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</si>
  <si>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</si>
  <si>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</si>
  <si>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</si>
  <si>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</si>
  <si>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</si>
  <si>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</si>
  <si>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</si>
  <si>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</si>
  <si>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</si>
  <si>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</si>
  <si>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</si>
  <si>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</si>
  <si>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</si>
  <si>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</si>
  <si>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</si>
  <si>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</si>
  <si>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</si>
  <si>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</si>
  <si>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</si>
  <si>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</si>
  <si>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</si>
  <si>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</si>
  <si>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</si>
  <si>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</si>
  <si>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</si>
  <si>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</si>
  <si>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</si>
  <si>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</si>
  <si>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</si>
  <si>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</si>
  <si>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</si>
  <si>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</si>
  <si>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</si>
  <si>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</si>
  <si>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</si>
  <si>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</si>
  <si>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</si>
  <si>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</si>
  <si>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</si>
  <si>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</si>
  <si>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</si>
  <si>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</si>
  <si>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</si>
  <si>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</si>
  <si>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</si>
  <si>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</si>
  <si>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</si>
  <si>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</si>
  <si>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</si>
  <si>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</si>
  <si>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</si>
  <si>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</si>
  <si>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</si>
  <si>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</si>
  <si>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</si>
  <si>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</si>
  <si>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</si>
  <si>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</si>
  <si>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</si>
  <si>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</si>
  <si>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</si>
  <si>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</si>
  <si>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</si>
  <si>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</si>
  <si>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</si>
  <si>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</si>
  <si>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</si>
  <si>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</si>
  <si>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</si>
  <si>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</si>
  <si>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</si>
  <si>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</si>
  <si>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</si>
  <si>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</si>
  <si>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</si>
  <si>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</si>
  <si>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</si>
  <si>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</si>
  <si>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</si>
  <si>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</si>
  <si>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</si>
  <si>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</si>
  <si>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</si>
  <si>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</si>
  <si>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</si>
  <si>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</si>
  <si>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</si>
  <si>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</si>
  <si>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</si>
  <si>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</si>
  <si>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</si>
  <si>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</si>
  <si>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</si>
  <si>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</si>
  <si>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</si>
  <si>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</si>
  <si>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</si>
  <si>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</si>
  <si>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</si>
  <si>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</si>
  <si>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</si>
  <si>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</si>
  <si>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</si>
  <si>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</si>
  <si>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</si>
  <si>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</si>
  <si>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</si>
  <si>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</si>
  <si>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</si>
  <si>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</si>
  <si>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</si>
  <si>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</si>
  <si>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</si>
  <si>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</si>
  <si>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</si>
  <si>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</si>
  <si>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</si>
  <si>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</si>
  <si>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</si>
  <si>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</si>
  <si>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</si>
  <si>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</si>
  <si>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</si>
  <si>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</si>
  <si>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</si>
  <si>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</si>
  <si>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</si>
  <si>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</si>
  <si>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</si>
  <si>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</si>
  <si>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</si>
  <si>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</si>
  <si>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</si>
  <si>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</si>
  <si>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</si>
  <si>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</si>
  <si>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</si>
  <si>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</si>
  <si>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</si>
  <si>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</si>
  <si>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</si>
  <si>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</si>
  <si>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</si>
  <si>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</si>
  <si>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</si>
  <si>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</si>
  <si>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</si>
  <si>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</si>
  <si>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</si>
  <si>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</si>
  <si>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</si>
  <si>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</si>
  <si>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</si>
  <si>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</si>
  <si>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</si>
  <si>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</si>
  <si>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</si>
  <si>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</si>
  <si>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</si>
  <si>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</si>
  <si>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</si>
  <si>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</si>
  <si>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</si>
  <si>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</si>
  <si>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</si>
  <si>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</si>
  <si>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</si>
  <si>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</si>
  <si>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</si>
  <si>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</si>
  <si>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</si>
  <si>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</si>
  <si>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</si>
  <si>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</si>
  <si>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</si>
  <si>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</si>
  <si>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</si>
  <si>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</si>
  <si>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</si>
  <si>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</si>
  <si>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</si>
  <si>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</si>
  <si>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</si>
  <si>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</si>
  <si>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</si>
  <si>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</si>
  <si>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</si>
  <si>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</si>
  <si>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</si>
  <si>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</si>
  <si>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</si>
  <si>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</si>
  <si>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</si>
  <si>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</si>
  <si>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</si>
  <si>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</si>
  <si>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</si>
  <si>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</si>
  <si>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</si>
  <si>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</si>
  <si>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</si>
  <si>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</si>
  <si>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</si>
  <si>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</si>
  <si>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</si>
  <si>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</si>
  <si>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</si>
  <si>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</si>
  <si>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</si>
  <si>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</si>
  <si>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</si>
  <si>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</si>
  <si>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</si>
  <si>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</si>
  <si>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</si>
  <si>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</si>
  <si>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</si>
  <si>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</si>
  <si>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</si>
  <si>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</si>
  <si>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</si>
  <si>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</si>
  <si>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</si>
  <si>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</si>
  <si>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</si>
  <si>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</si>
  <si>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</si>
  <si>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</si>
  <si>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</si>
  <si>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</si>
  <si>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</si>
  <si>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</si>
  <si>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</si>
  <si>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</si>
  <si>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</si>
  <si>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</si>
  <si>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</si>
  <si>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</si>
  <si>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</si>
  <si>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</si>
  <si>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</si>
  <si>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</si>
  <si>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</si>
  <si>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</si>
  <si>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</si>
  <si>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</si>
  <si>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</si>
  <si>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</si>
  <si>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</si>
  <si>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</si>
  <si>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</si>
  <si>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</si>
  <si>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</si>
  <si>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</si>
  <si>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</si>
  <si>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</si>
  <si>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</si>
  <si>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</si>
  <si>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</si>
  <si>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</si>
  <si>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</si>
  <si>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</si>
  <si>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</si>
  <si>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</si>
  <si>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</si>
  <si>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</si>
  <si>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</si>
  <si>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</si>
  <si>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</si>
  <si>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</si>
  <si>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</si>
  <si>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</si>
  <si>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</si>
  <si>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</si>
  <si>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</si>
  <si>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</si>
  <si>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</si>
  <si>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</si>
  <si>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</si>
  <si>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</si>
  <si>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</si>
  <si>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</si>
  <si>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</si>
  <si>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</si>
  <si>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</si>
  <si>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</si>
  <si>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</si>
  <si>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</si>
  <si>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</si>
  <si>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</si>
  <si>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</si>
  <si>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</si>
  <si>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</si>
  <si>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</si>
  <si>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</si>
  <si>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</si>
  <si>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</si>
  <si>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</si>
  <si>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</si>
  <si>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</si>
  <si>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</si>
  <si>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</si>
  <si>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</si>
  <si>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</si>
  <si>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</si>
  <si>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</si>
  <si>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</si>
  <si>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</si>
  <si>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</si>
  <si>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</si>
  <si>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</si>
  <si>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</si>
  <si>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</si>
  <si>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</si>
  <si>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</si>
  <si>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</si>
  <si>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</si>
  <si>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</si>
  <si>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</si>
  <si>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</si>
  <si>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</si>
  <si>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</si>
  <si>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</si>
  <si>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</si>
  <si>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</si>
  <si>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</si>
  <si>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</si>
  <si>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</si>
  <si>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</si>
  <si>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</si>
  <si>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</si>
  <si>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</si>
  <si>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</si>
  <si>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</si>
  <si>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</si>
  <si>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</si>
  <si>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</si>
  <si>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</si>
  <si>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</si>
  <si>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</si>
  <si>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</si>
  <si>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</si>
  <si>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</si>
  <si>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</si>
  <si>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</si>
  <si>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</si>
  <si>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</si>
  <si>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</si>
  <si>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</si>
  <si>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</si>
  <si>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</si>
  <si>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</si>
  <si>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</si>
  <si>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</si>
  <si>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</si>
  <si>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</si>
  <si>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</si>
  <si>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</si>
  <si>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</si>
  <si>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</si>
  <si>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</si>
  <si>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</si>
  <si>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</si>
  <si>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</si>
  <si>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</si>
  <si>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</si>
  <si>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</si>
  <si>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</si>
  <si>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</si>
  <si>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</si>
  <si>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</si>
  <si>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</si>
  <si>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</si>
  <si>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</si>
  <si>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</si>
  <si>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</si>
  <si>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</si>
  <si>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</si>
  <si>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</si>
  <si>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</si>
  <si>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</si>
  <si>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</si>
  <si>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</si>
  <si>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</si>
  <si>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</si>
  <si>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</si>
  <si>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</si>
  <si>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</si>
  <si>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</si>
  <si>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</si>
  <si>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</si>
  <si>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</si>
  <si>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</si>
  <si>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</si>
  <si>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</si>
  <si>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</si>
  <si>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</si>
  <si>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</si>
  <si>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</si>
  <si>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</si>
  <si>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</si>
  <si>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</si>
  <si>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</si>
  <si>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</si>
  <si>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</si>
  <si>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</si>
  <si>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</si>
  <si>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</si>
  <si>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</si>
  <si>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</si>
  <si>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</si>
  <si>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</si>
  <si>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</si>
  <si>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</si>
  <si>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</si>
  <si>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</si>
  <si>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</si>
  <si>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</si>
  <si>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</si>
  <si>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</si>
  <si>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</si>
  <si>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</si>
  <si>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</si>
  <si>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</si>
  <si>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</si>
  <si>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</si>
  <si>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</si>
  <si>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</si>
  <si>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</si>
  <si>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</si>
  <si>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</si>
  <si>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</si>
  <si>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</si>
  <si>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</si>
  <si>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</si>
  <si>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</si>
  <si>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</si>
  <si>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</si>
  <si>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</si>
  <si>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</si>
  <si>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</si>
  <si>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</si>
  <si>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</si>
  <si>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</si>
  <si>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</si>
  <si>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</si>
  <si>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</si>
  <si>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</si>
  <si>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</si>
  <si>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</si>
  <si>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</si>
  <si>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</si>
  <si>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</si>
  <si>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</si>
  <si>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</si>
  <si>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</si>
  <si>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</si>
  <si>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</si>
  <si>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</si>
  <si>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</si>
  <si>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</si>
  <si>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</si>
  <si>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</si>
  <si>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</si>
  <si>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</si>
  <si>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</si>
  <si>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</si>
  <si>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</si>
  <si>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</si>
  <si>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</si>
  <si>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</si>
  <si>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</si>
  <si>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</si>
  <si>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</si>
  <si>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</si>
  <si>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</si>
  <si>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</si>
  <si>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</si>
  <si>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</si>
  <si>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</si>
  <si>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</si>
  <si>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</si>
  <si>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</si>
  <si>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</si>
  <si>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</si>
  <si>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</si>
  <si>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</si>
  <si>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</si>
  <si>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</si>
  <si>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</si>
  <si>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</si>
  <si>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</si>
  <si>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</si>
  <si>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</si>
  <si>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</si>
  <si>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</si>
  <si>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</si>
  <si>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</si>
  <si>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</si>
  <si>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</si>
  <si>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</si>
  <si>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</si>
  <si>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</si>
  <si>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</si>
  <si>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</si>
  <si>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</si>
  <si>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</si>
  <si>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</si>
  <si>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</si>
  <si>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</si>
  <si>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</si>
  <si>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</si>
  <si>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</si>
  <si>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</si>
  <si>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</si>
  <si>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</si>
  <si>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</si>
  <si>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</si>
  <si>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</si>
  <si>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</si>
  <si>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</si>
  <si>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</si>
  <si>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</si>
  <si>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</si>
  <si>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</si>
  <si>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</si>
  <si>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</si>
  <si>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</si>
  <si>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</si>
  <si>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</si>
  <si>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</si>
  <si>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</si>
  <si>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</si>
  <si>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</si>
  <si>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</si>
  <si>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</si>
  <si>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</si>
  <si>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</si>
  <si>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</si>
  <si>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</si>
  <si>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</si>
  <si>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</si>
  <si>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</si>
  <si>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</si>
  <si>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</si>
  <si>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</si>
  <si>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</si>
  <si>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</si>
  <si>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</si>
  <si>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</si>
  <si>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</si>
  <si>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</si>
  <si>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</si>
  <si>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</si>
  <si>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</si>
  <si>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</si>
  <si>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</si>
  <si>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</si>
  <si>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</si>
  <si>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</si>
  <si>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</si>
  <si>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</si>
  <si>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</si>
  <si>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</si>
  <si>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</si>
  <si>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</si>
  <si>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</si>
  <si>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</si>
  <si>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</si>
  <si>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</si>
  <si>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</si>
  <si>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</si>
  <si>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</si>
  <si>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</si>
  <si>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</si>
  <si>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</si>
  <si>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</si>
  <si>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</si>
  <si>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</si>
  <si>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</si>
  <si>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</si>
  <si>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</si>
  <si>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</si>
  <si>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</si>
  <si>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</si>
  <si>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</si>
  <si>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</si>
  <si>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</si>
  <si>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</si>
  <si>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</si>
  <si>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</si>
  <si>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</si>
  <si>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</si>
  <si>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</si>
  <si>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</si>
  <si>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</si>
  <si>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</si>
  <si>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</si>
  <si>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</si>
  <si>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</si>
  <si>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</si>
  <si>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</si>
  <si>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</si>
  <si>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</si>
  <si>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</si>
  <si>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</si>
  <si>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</si>
  <si>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</si>
  <si>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</si>
  <si>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</si>
  <si>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</si>
  <si>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</si>
  <si>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</si>
  <si>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</si>
  <si>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</si>
  <si>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</si>
  <si>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</si>
  <si>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</si>
  <si>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</si>
  <si>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</si>
  <si>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</si>
  <si>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</si>
  <si>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</si>
  <si>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</si>
  <si>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</si>
  <si>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</si>
  <si>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</si>
  <si>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</si>
  <si>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</si>
  <si>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</si>
  <si>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</si>
  <si>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</si>
  <si>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</si>
  <si>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</si>
  <si>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</si>
  <si>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</si>
  <si>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</si>
  <si>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</si>
  <si>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</si>
  <si>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</si>
  <si>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</si>
  <si>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</si>
  <si>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</si>
  <si>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</si>
  <si>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</si>
  <si>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</si>
  <si>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</si>
  <si>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</si>
  <si>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</si>
  <si>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</si>
  <si>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</si>
  <si>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</si>
  <si>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</si>
  <si>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</si>
  <si>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</si>
  <si>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</si>
  <si>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</si>
  <si>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</si>
  <si>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</si>
  <si>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</si>
  <si>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</si>
  <si>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</si>
  <si>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</si>
  <si>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</si>
  <si>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</si>
  <si>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</si>
  <si>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</si>
  <si>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</si>
  <si>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</si>
  <si>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</si>
  <si>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</si>
  <si>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</si>
  <si>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</si>
  <si>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</si>
  <si>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</si>
  <si>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</si>
  <si>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</si>
  <si>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</si>
  <si>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</si>
  <si>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</si>
  <si>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</si>
  <si>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</si>
  <si>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</si>
  <si>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</si>
  <si>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</si>
  <si>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</si>
  <si>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</si>
  <si>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</si>
  <si>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</si>
  <si>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</si>
  <si>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</si>
  <si>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</si>
  <si>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</si>
  <si>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</si>
  <si>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</si>
  <si>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</si>
  <si>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</si>
  <si>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</si>
  <si>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</si>
  <si>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</si>
  <si>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</si>
  <si>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</si>
  <si>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</si>
  <si>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</si>
  <si>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</si>
  <si>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</si>
  <si>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</si>
  <si>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</si>
  <si>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</si>
  <si>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</si>
  <si>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</si>
  <si>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</si>
  <si>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</si>
  <si>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</si>
  <si>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</si>
  <si>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</si>
  <si>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</si>
  <si>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</si>
  <si>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</si>
  <si>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</si>
  <si>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</si>
  <si>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</si>
  <si>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</si>
  <si>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</si>
  <si>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</si>
  <si>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</si>
  <si>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</si>
  <si>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</si>
  <si>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</si>
  <si>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</si>
  <si>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</si>
  <si>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</si>
  <si>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</si>
  <si>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</si>
  <si>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</si>
  <si>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</si>
  <si>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</si>
  <si>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</si>
  <si>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</si>
  <si>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</si>
  <si>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</si>
  <si>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</si>
  <si>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</si>
  <si>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</si>
  <si>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</si>
  <si>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</si>
  <si>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</si>
  <si>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</si>
  <si>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</si>
  <si>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</si>
  <si>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</si>
  <si>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</si>
  <si>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</si>
  <si>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</si>
  <si>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</si>
  <si>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</si>
  <si>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</si>
  <si>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</si>
  <si>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</si>
  <si>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</si>
  <si>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</si>
  <si>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</si>
  <si>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</si>
  <si>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</si>
  <si>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</si>
  <si>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</si>
  <si>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</si>
  <si>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</si>
  <si>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</si>
  <si>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</si>
  <si>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</si>
  <si>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</si>
  <si>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</si>
  <si>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</si>
  <si>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</si>
  <si>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</si>
  <si>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</si>
  <si>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</si>
  <si>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</si>
  <si>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</si>
  <si>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</si>
  <si>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</si>
  <si>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</si>
  <si>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</si>
  <si>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</si>
  <si>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</si>
  <si>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</si>
  <si>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</si>
  <si>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</si>
  <si>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</si>
  <si>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</si>
  <si>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</si>
  <si>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</si>
  <si>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</si>
  <si>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</si>
  <si>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</si>
  <si>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</si>
  <si>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</si>
  <si>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</si>
  <si>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</si>
  <si>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</si>
  <si>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</si>
  <si>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</si>
  <si>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</si>
  <si>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</si>
  <si>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</si>
  <si>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</si>
  <si>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</si>
  <si>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</si>
  <si>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</si>
  <si>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</si>
  <si>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</si>
  <si>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</si>
  <si>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</si>
  <si>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</si>
  <si>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</si>
  <si>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</si>
  <si>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</si>
  <si>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</si>
  <si>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</si>
  <si>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</si>
  <si>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</si>
  <si>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</si>
  <si>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</si>
  <si>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</si>
  <si>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</si>
  <si>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</si>
  <si>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</si>
  <si>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</si>
  <si>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</si>
  <si>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</si>
  <si>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</si>
  <si>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</si>
  <si>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</si>
  <si>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</si>
  <si>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</si>
  <si>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</si>
  <si>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</si>
  <si>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</si>
  <si>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</si>
  <si>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</si>
  <si>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</si>
  <si>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</si>
  <si>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</si>
  <si>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</si>
  <si>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</si>
  <si>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</si>
  <si>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</si>
  <si>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</si>
  <si>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</si>
  <si>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</si>
  <si>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</si>
  <si>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</si>
  <si>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</si>
  <si>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</si>
  <si>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</si>
  <si>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</si>
  <si>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</si>
  <si>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</si>
  <si>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</si>
  <si>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</si>
  <si>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</si>
  <si>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</si>
  <si>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</si>
  <si>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</si>
  <si>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</si>
  <si>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</si>
  <si>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</si>
  <si>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</si>
  <si>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</si>
  <si>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</si>
  <si>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</si>
  <si>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</si>
  <si>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</si>
  <si>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</si>
  <si>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</si>
  <si>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</si>
  <si>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</si>
  <si>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</si>
  <si>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</si>
  <si>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</si>
  <si>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</si>
  <si>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</si>
  <si>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</si>
  <si>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</si>
  <si>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</si>
  <si>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</si>
  <si>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</si>
  <si>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</si>
  <si>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</si>
  <si>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</si>
  <si>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</si>
  <si>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</si>
  <si>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</si>
  <si>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</si>
  <si>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</si>
  <si>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</si>
  <si>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</si>
  <si>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</si>
  <si>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</si>
  <si>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</si>
  <si>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</si>
  <si>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</si>
  <si>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</si>
  <si>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</si>
  <si>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</si>
  <si>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</si>
  <si>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</si>
  <si>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</si>
  <si>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</si>
  <si>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</si>
  <si>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</si>
  <si>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</si>
  <si>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</si>
  <si>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</si>
  <si>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</si>
  <si>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</si>
  <si>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</si>
  <si>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</si>
  <si>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</si>
  <si>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</si>
  <si>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</si>
  <si>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</si>
  <si>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</si>
  <si>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</si>
  <si>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</si>
  <si>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</si>
  <si>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</si>
  <si>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</si>
  <si>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</si>
  <si>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</si>
  <si>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</si>
  <si>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</si>
  <si>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</si>
  <si>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</si>
  <si>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</si>
  <si>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</si>
  <si>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</si>
  <si>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</si>
  <si>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</si>
  <si>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</si>
  <si>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</si>
  <si>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</si>
  <si>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</si>
  <si>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</si>
  <si>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</si>
  <si>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</si>
  <si>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</si>
  <si>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</si>
  <si>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</si>
  <si>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</si>
  <si>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</si>
  <si>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</si>
  <si>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</si>
  <si>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</si>
  <si>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</si>
  <si>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</si>
  <si>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</si>
  <si>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</si>
  <si>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</si>
  <si>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</si>
  <si>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</si>
  <si>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</si>
  <si>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</si>
  <si>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</si>
  <si>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</si>
  <si>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</si>
  <si>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</si>
  <si>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</si>
  <si>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</si>
  <si>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</si>
  <si>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</si>
  <si>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</si>
  <si>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</si>
  <si>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</si>
  <si>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</si>
  <si>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</si>
  <si>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</si>
  <si>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</si>
  <si>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</si>
  <si>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</si>
  <si>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</si>
  <si>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</si>
  <si>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</si>
  <si>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</si>
  <si>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</si>
  <si>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</si>
  <si>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</si>
  <si>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</si>
  <si>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</si>
  <si>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</si>
  <si>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</si>
  <si>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</si>
  <si>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</si>
  <si>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</si>
  <si>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</si>
  <si>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</si>
  <si>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</si>
  <si>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</si>
  <si>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</si>
  <si>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</si>
  <si>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</si>
  <si>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</si>
  <si>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</si>
  <si>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</si>
  <si>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</si>
  <si>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</si>
  <si>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</si>
  <si>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</si>
  <si>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</si>
  <si>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</si>
  <si>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</si>
  <si>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</si>
  <si>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</si>
  <si>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</si>
  <si>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</si>
  <si>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</si>
  <si>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</si>
  <si>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</si>
  <si>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</si>
  <si>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</si>
  <si>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</si>
  <si>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</si>
  <si>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</si>
  <si>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</si>
  <si>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</si>
  <si>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</si>
  <si>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</si>
  <si>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</si>
  <si>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</si>
  <si>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</si>
  <si>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</si>
  <si>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</si>
  <si>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</si>
  <si>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</si>
  <si>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</si>
  <si>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</si>
  <si>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</si>
  <si>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</si>
  <si>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</si>
  <si>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</si>
  <si>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</si>
  <si>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</si>
  <si>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</si>
  <si>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</si>
  <si>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</si>
  <si>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</si>
  <si>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</si>
  <si>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</si>
  <si>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</si>
  <si>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</si>
  <si>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</si>
  <si>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</si>
  <si>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</si>
  <si>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</si>
  <si>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</si>
  <si>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</si>
  <si>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</si>
  <si>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</si>
  <si>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</si>
  <si>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</si>
  <si>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</si>
  <si>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</si>
  <si>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</si>
  <si>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</si>
  <si>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</si>
  <si>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</si>
  <si>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</si>
  <si>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</si>
  <si>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</si>
  <si>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</si>
  <si>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</si>
  <si>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</si>
  <si>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</si>
  <si>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</si>
  <si>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</si>
  <si>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</si>
  <si>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</si>
  <si>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</si>
  <si>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</si>
  <si>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</si>
  <si>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</si>
  <si>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</si>
  <si>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</si>
  <si>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</si>
  <si>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</si>
  <si>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</si>
  <si>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</si>
  <si>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</si>
  <si>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</si>
  <si>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</si>
  <si>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</si>
  <si>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</si>
  <si>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</si>
  <si>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</si>
  <si>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</si>
  <si>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</si>
  <si>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</si>
  <si>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</si>
  <si>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</si>
  <si>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</si>
  <si>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</si>
  <si>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</si>
  <si>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</si>
  <si>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</si>
  <si>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</si>
  <si>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</si>
  <si>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</si>
  <si>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</si>
  <si>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</si>
  <si>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</si>
  <si>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</si>
  <si>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</si>
  <si>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</si>
  <si>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</si>
  <si>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</si>
  <si>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</si>
  <si>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</si>
  <si>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</si>
  <si>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</si>
  <si>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</si>
  <si>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</si>
  <si>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</si>
  <si>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</si>
  <si>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</si>
  <si>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</si>
  <si>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</si>
  <si>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</si>
  <si>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</si>
  <si>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</si>
  <si>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</si>
  <si>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</si>
  <si>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</si>
  <si>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</si>
  <si>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</si>
  <si>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</si>
  <si>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</si>
  <si>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</si>
  <si>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</si>
  <si>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</si>
  <si>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</si>
  <si>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</si>
  <si>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</si>
  <si>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</si>
  <si>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</si>
  <si>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</si>
  <si>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</si>
  <si>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</si>
  <si>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</si>
  <si>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</si>
  <si>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</si>
  <si>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</si>
  <si>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</si>
  <si>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</si>
  <si>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</si>
  <si>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</si>
  <si>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</si>
  <si>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</si>
  <si>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</si>
  <si>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</si>
  <si>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</si>
  <si>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</si>
  <si>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</si>
  <si>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</si>
  <si>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</si>
  <si>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</si>
  <si>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</si>
  <si>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</si>
  <si>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</si>
  <si>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</si>
  <si>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</si>
  <si>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</si>
  <si>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</si>
  <si>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</si>
  <si>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</si>
  <si>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</si>
  <si>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</si>
  <si>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</si>
  <si>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</si>
  <si>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</si>
  <si>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</si>
  <si>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</si>
  <si>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</si>
  <si>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</si>
  <si>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</si>
  <si>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</si>
  <si>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</si>
  <si>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</si>
  <si>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</si>
  <si>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</si>
  <si>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</si>
  <si>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</si>
  <si>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</si>
  <si>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</si>
  <si>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</si>
  <si>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</si>
  <si>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</si>
  <si>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</si>
  <si>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</si>
  <si>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</si>
  <si>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</si>
  <si>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</si>
  <si>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</si>
  <si>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</si>
  <si>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</si>
  <si>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</si>
  <si>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</si>
  <si>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</si>
  <si>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</si>
  <si>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</si>
  <si>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</si>
  <si>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</si>
  <si>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</si>
  <si>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</si>
  <si>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</si>
  <si>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</si>
  <si>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</si>
  <si>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</si>
  <si>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</si>
  <si>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</si>
  <si>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</si>
  <si>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</si>
  <si>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</si>
  <si>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</si>
  <si>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</si>
  <si>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</si>
  <si>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</si>
  <si>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</si>
  <si>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</si>
  <si>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</si>
  <si>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</si>
  <si>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</si>
  <si>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</si>
  <si>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</si>
  <si>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</si>
  <si>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</si>
  <si>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</si>
  <si>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</si>
  <si>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</si>
  <si>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</si>
  <si>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</si>
  <si>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</si>
  <si>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</si>
  <si>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</si>
  <si>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</si>
  <si>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</si>
  <si>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</si>
  <si>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</si>
  <si>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</si>
  <si>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</si>
  <si>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</si>
  <si>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</si>
  <si>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</si>
  <si>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</si>
  <si>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</si>
  <si>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</si>
  <si>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</si>
  <si>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</si>
  <si>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</si>
  <si>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</si>
  <si>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</si>
  <si>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</si>
  <si>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</si>
  <si>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</si>
  <si>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</si>
  <si>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</si>
  <si>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</si>
  <si>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</si>
  <si>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</si>
  <si>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</si>
  <si>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</si>
  <si>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</si>
  <si>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</si>
  <si>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</si>
  <si>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</si>
  <si>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</si>
  <si>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</si>
  <si>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</si>
  <si>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</si>
  <si>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</si>
  <si>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</si>
  <si>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</si>
  <si>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</si>
  <si>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</si>
  <si>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</si>
  <si>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</si>
  <si>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</si>
  <si>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</si>
  <si>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</si>
  <si>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</si>
  <si>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</si>
  <si>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</si>
  <si>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</si>
  <si>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</si>
  <si>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</si>
  <si>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</si>
  <si>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</si>
  <si>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</si>
  <si>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</si>
  <si>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</si>
  <si>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</si>
  <si>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</si>
  <si>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</si>
  <si>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</si>
  <si>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</si>
  <si>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</si>
  <si>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</si>
  <si>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</si>
  <si>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</si>
  <si>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</si>
  <si>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</si>
  <si>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</si>
  <si>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</si>
  <si>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</si>
  <si>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</si>
  <si>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</si>
  <si>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</si>
  <si>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</si>
  <si>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</si>
  <si>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</si>
  <si>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</si>
  <si>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</si>
  <si>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</si>
  <si>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</si>
  <si>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</si>
  <si>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</si>
  <si>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</si>
  <si>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</si>
  <si>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</si>
  <si>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</si>
  <si>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</si>
  <si>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</si>
  <si>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</si>
  <si>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</si>
  <si>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</si>
  <si>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</si>
  <si>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</si>
  <si>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</si>
  <si>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</si>
  <si>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</si>
  <si>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</si>
  <si>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</si>
  <si>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</si>
  <si>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</si>
  <si>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</si>
  <si>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</si>
  <si>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</si>
  <si>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</si>
  <si>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</si>
  <si>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</si>
  <si>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</si>
  <si>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</si>
  <si>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</si>
  <si>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</si>
  <si>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</si>
  <si>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</si>
  <si>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</si>
  <si>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</si>
  <si>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</si>
  <si>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</si>
  <si>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</si>
  <si>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</si>
  <si>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</si>
  <si>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</si>
  <si>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</si>
  <si>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</si>
  <si>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</si>
  <si>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</si>
  <si>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</si>
  <si>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</si>
  <si>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</si>
  <si>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</si>
  <si>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</si>
  <si>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</si>
  <si>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</si>
  <si>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</si>
  <si>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</si>
  <si>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</si>
  <si>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</si>
  <si>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</si>
  <si>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</si>
  <si>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</si>
  <si>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</si>
  <si>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</si>
  <si>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</si>
  <si>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</si>
  <si>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</si>
  <si>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</si>
  <si>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</si>
  <si>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</si>
  <si>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</si>
  <si>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</si>
  <si>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</si>
  <si>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</si>
  <si>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</si>
  <si>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</si>
  <si>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</si>
  <si>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</si>
  <si>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</si>
  <si>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</si>
  <si>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</si>
  <si>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</si>
  <si>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</si>
  <si>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</si>
  <si>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</si>
  <si>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</si>
  <si>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</si>
  <si>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</si>
  <si>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</si>
  <si>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</si>
  <si>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</si>
  <si>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</si>
  <si>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</si>
  <si>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</si>
  <si>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</si>
  <si>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</si>
  <si>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</si>
  <si>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</si>
  <si>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</si>
  <si>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</si>
  <si>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</si>
  <si>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</si>
  <si>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</si>
  <si>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</si>
  <si>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</si>
  <si>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</si>
  <si>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</si>
  <si>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</si>
  <si>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</si>
  <si>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</si>
  <si>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</si>
  <si>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</si>
  <si>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</si>
  <si>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</si>
  <si>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</si>
  <si>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</si>
  <si>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</si>
  <si>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</si>
  <si>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</si>
  <si>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</si>
  <si>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</si>
  <si>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</si>
  <si>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</si>
  <si>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</si>
  <si>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</si>
  <si>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</si>
  <si>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</si>
  <si>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</si>
  <si>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</si>
  <si>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</si>
  <si>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</si>
  <si>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</si>
  <si>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</si>
  <si>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</si>
  <si>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</si>
  <si>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</si>
  <si>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</si>
  <si>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</si>
  <si>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</si>
  <si>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</si>
  <si>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</si>
  <si>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</si>
  <si>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</si>
  <si>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</si>
  <si>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</si>
  <si>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</si>
  <si>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</si>
  <si>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</si>
  <si>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</si>
  <si>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</si>
  <si>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</si>
  <si>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</si>
  <si>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</si>
  <si>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</si>
  <si>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</si>
  <si>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</si>
  <si>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</si>
  <si>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</si>
  <si>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</si>
  <si>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</si>
  <si>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</si>
  <si>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</si>
  <si>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</si>
  <si>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</si>
  <si>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</si>
  <si>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</si>
  <si>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</si>
  <si>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</si>
  <si>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</si>
  <si>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</si>
  <si>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</si>
  <si>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</si>
  <si>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</si>
  <si>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</si>
  <si>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</si>
  <si>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</si>
  <si>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</si>
  <si>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</si>
  <si>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</si>
  <si>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</si>
  <si>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</si>
  <si>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</si>
  <si>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</si>
  <si>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</si>
  <si>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</si>
  <si>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</si>
  <si>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</si>
  <si>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</si>
  <si>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</si>
  <si>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</si>
  <si>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</si>
  <si>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</si>
  <si>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</si>
  <si>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</si>
  <si>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</si>
  <si>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</si>
  <si>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</si>
  <si>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</si>
  <si>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</si>
  <si>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</si>
  <si>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</si>
  <si>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</si>
  <si>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</si>
  <si>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</si>
  <si>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</si>
  <si>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</si>
  <si>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</si>
  <si>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</si>
  <si>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</si>
  <si>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</si>
  <si>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</si>
  <si>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</si>
  <si>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</si>
  <si>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</si>
  <si>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</si>
  <si>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</si>
  <si>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</si>
  <si>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</si>
  <si>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</si>
  <si>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</si>
  <si>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</si>
  <si>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</si>
  <si>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</si>
  <si>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</si>
  <si>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</si>
  <si>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</si>
  <si>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</si>
  <si>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</si>
  <si>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</si>
  <si>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</si>
  <si>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</si>
  <si>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</si>
  <si>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</si>
  <si>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</si>
  <si>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</si>
  <si>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</si>
  <si>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</si>
  <si>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</si>
  <si>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</si>
  <si>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</si>
  <si>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</si>
  <si>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</si>
  <si>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</si>
  <si>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</si>
  <si>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</si>
  <si>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</si>
  <si>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</si>
  <si>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</si>
  <si>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</si>
  <si>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</si>
  <si>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</si>
  <si>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</si>
  <si>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</si>
  <si>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</si>
  <si>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</si>
  <si>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</si>
  <si>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</si>
  <si>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</si>
  <si>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</si>
  <si>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</si>
  <si>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</si>
  <si>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</si>
  <si>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</si>
  <si>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</si>
  <si>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</si>
  <si>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</si>
  <si>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</si>
  <si>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</si>
  <si>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</si>
  <si>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</si>
  <si>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</si>
  <si>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</si>
  <si>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</si>
  <si>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</si>
  <si>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</si>
  <si>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</si>
  <si>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</si>
  <si>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</si>
  <si>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</si>
  <si>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</si>
  <si>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</si>
  <si>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</si>
  <si>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</si>
  <si>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</si>
  <si>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</si>
  <si>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</si>
  <si>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</si>
  <si>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</si>
  <si>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</si>
  <si>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</si>
  <si>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</si>
  <si>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</si>
  <si>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</si>
  <si>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</si>
  <si>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</si>
  <si>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</si>
  <si>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</si>
  <si>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</si>
  <si>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</si>
  <si>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</si>
  <si>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</si>
  <si>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</si>
  <si>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</si>
  <si>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</si>
  <si>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</si>
  <si>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</si>
  <si>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</si>
  <si>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</si>
  <si>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</si>
  <si>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</si>
  <si>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</si>
  <si>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</si>
  <si>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</si>
  <si>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</si>
  <si>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</si>
  <si>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</si>
  <si>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</si>
  <si>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</si>
  <si>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</si>
  <si>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</si>
  <si>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</si>
  <si>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</si>
  <si>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</si>
  <si>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</si>
  <si>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</si>
  <si>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</si>
  <si>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</si>
  <si>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</si>
  <si>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</si>
  <si>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</si>
  <si>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</si>
  <si>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</si>
  <si>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</si>
  <si>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</si>
  <si>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</si>
  <si>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</si>
  <si>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</si>
  <si>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</si>
  <si>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</si>
  <si>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</si>
  <si>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</si>
  <si>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</si>
  <si>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</si>
  <si>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</si>
  <si>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</si>
  <si>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</si>
  <si>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</si>
  <si>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</si>
  <si>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</si>
  <si>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</si>
  <si>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</si>
  <si>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</si>
  <si>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</si>
  <si>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</si>
  <si>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</si>
  <si>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</si>
  <si>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</si>
  <si>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</si>
  <si>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</si>
  <si>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</si>
  <si>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</si>
  <si>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</si>
  <si>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</si>
  <si>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</si>
  <si>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</si>
  <si>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</si>
  <si>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</si>
  <si>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</si>
  <si>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</si>
  <si>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</si>
  <si>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</si>
  <si>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</si>
  <si>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</si>
  <si>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</si>
  <si>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</si>
  <si>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</si>
  <si>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</si>
  <si>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</si>
  <si>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</si>
  <si>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</si>
  <si>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</si>
  <si>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</si>
  <si>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</si>
  <si>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</si>
  <si>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</si>
  <si>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</si>
  <si>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</si>
  <si>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</si>
  <si>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</si>
  <si>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</si>
  <si>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</si>
  <si>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</si>
  <si>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</si>
  <si>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</si>
  <si>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</si>
  <si>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</si>
  <si>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</si>
  <si>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</si>
  <si>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</si>
  <si>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</si>
  <si>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</si>
  <si>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</si>
  <si>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</si>
  <si>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</si>
  <si>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</si>
  <si>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</si>
  <si>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</si>
  <si>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</si>
  <si>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</si>
  <si>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</si>
  <si>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</si>
  <si>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</si>
  <si>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</si>
  <si>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</si>
  <si>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</si>
  <si>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</si>
  <si>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</si>
  <si>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</si>
  <si>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</si>
  <si>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</si>
  <si>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</si>
  <si>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</si>
  <si>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</si>
  <si>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</si>
  <si>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</si>
  <si>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</si>
  <si>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</si>
  <si>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</si>
  <si>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</si>
  <si>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</si>
  <si>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</si>
  <si>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</si>
  <si>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</si>
  <si>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</si>
  <si>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</si>
  <si>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</si>
  <si>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</si>
  <si>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</si>
  <si>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</si>
  <si>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</si>
  <si>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</si>
  <si>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</si>
  <si>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</si>
  <si>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</si>
  <si>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</si>
  <si>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</si>
  <si>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</si>
  <si>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</si>
  <si>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</si>
  <si>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</si>
  <si>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</si>
  <si>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</si>
  <si>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</si>
  <si>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</si>
  <si>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</si>
  <si>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</si>
  <si>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</si>
  <si>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</si>
  <si>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</si>
  <si>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</si>
  <si>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</si>
  <si>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</si>
  <si>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</si>
  <si>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</si>
  <si>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</si>
  <si>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</si>
  <si>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</si>
  <si>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</si>
  <si>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</si>
  <si>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</si>
  <si>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</si>
  <si>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</si>
  <si>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</si>
  <si>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</si>
  <si>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</si>
  <si>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</si>
  <si>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</si>
  <si>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</si>
  <si>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</si>
  <si>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</si>
  <si>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</si>
  <si>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</si>
  <si>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</si>
  <si>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</si>
  <si>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</si>
  <si>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</si>
  <si>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</si>
  <si>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</si>
  <si>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</si>
  <si>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</si>
  <si>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</si>
  <si>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</si>
  <si>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</si>
  <si>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</si>
  <si>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</si>
  <si>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</si>
  <si>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</si>
  <si>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</si>
  <si>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</si>
  <si>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</si>
  <si>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</si>
  <si>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</si>
  <si>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</si>
  <si>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</si>
  <si>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</si>
  <si>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</si>
  <si>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</si>
  <si>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</si>
  <si>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</si>
  <si>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</si>
  <si>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</si>
  <si>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</si>
  <si>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</si>
  <si>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</si>
  <si>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</si>
  <si>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</si>
  <si>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</si>
  <si>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</si>
  <si>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</si>
  <si>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</si>
  <si>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</si>
  <si>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</si>
  <si>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</si>
  <si>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</si>
  <si>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</si>
  <si>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</si>
  <si>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</si>
  <si>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</si>
  <si>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</si>
  <si>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</si>
  <si>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</si>
  <si>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</si>
  <si>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</si>
  <si>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</si>
  <si>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</si>
  <si>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</si>
  <si>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</si>
  <si>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</si>
  <si>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</si>
  <si>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</si>
  <si>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</si>
  <si>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</si>
  <si>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</si>
  <si>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</si>
  <si>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</si>
  <si>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</si>
  <si>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</si>
  <si>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</si>
  <si>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</si>
  <si>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</si>
  <si>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</si>
  <si>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</si>
  <si>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</si>
  <si>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</si>
  <si>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</si>
  <si>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</si>
  <si>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</si>
  <si>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</si>
  <si>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</si>
  <si>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</si>
  <si>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</si>
  <si>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</si>
  <si>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</si>
  <si>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</si>
  <si>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</si>
  <si>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</si>
  <si>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</si>
  <si>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</si>
  <si>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</si>
  <si>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</si>
  <si>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</si>
  <si>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</si>
  <si>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</si>
  <si>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</si>
  <si>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</si>
  <si>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</si>
  <si>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</si>
  <si>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</si>
  <si>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</si>
  <si>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</si>
  <si>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</si>
  <si>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</si>
  <si>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</si>
  <si>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</si>
  <si>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</si>
  <si>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</si>
  <si>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</si>
  <si>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</si>
  <si>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</si>
  <si>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</si>
  <si>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</si>
  <si>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</si>
  <si>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</si>
  <si>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</si>
  <si>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</si>
  <si>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</si>
  <si>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</si>
  <si>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</si>
  <si>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</si>
  <si>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</si>
  <si>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</si>
  <si>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</si>
  <si>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</si>
  <si>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</si>
  <si>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</si>
  <si>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</si>
  <si>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</si>
  <si>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</si>
  <si>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</si>
  <si>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</si>
  <si>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</si>
  <si>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</si>
  <si>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</si>
  <si>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</si>
  <si>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</si>
  <si>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</si>
  <si>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</si>
  <si>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</si>
  <si>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</si>
  <si>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</si>
  <si>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</si>
  <si>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</si>
  <si>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</si>
  <si>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</si>
  <si>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</si>
  <si>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</si>
  <si>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</si>
  <si>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</si>
  <si>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</si>
  <si>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</si>
  <si>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</si>
  <si>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</si>
  <si>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</si>
  <si>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</si>
  <si>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</si>
  <si>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</si>
  <si>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</si>
  <si>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</si>
  <si>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</si>
  <si>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</si>
  <si>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</si>
  <si>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</si>
  <si>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</si>
  <si>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</si>
  <si>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</si>
  <si>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</si>
  <si>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</si>
  <si>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</si>
  <si>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</si>
  <si>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</si>
  <si>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</si>
  <si>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</si>
  <si>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</si>
  <si>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</si>
  <si>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</si>
  <si>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</si>
  <si>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</si>
  <si>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</si>
  <si>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</si>
  <si>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</si>
  <si>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</si>
  <si>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</si>
  <si>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</si>
  <si>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</si>
  <si>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</si>
  <si>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</si>
  <si>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</si>
  <si>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</si>
  <si>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</si>
  <si>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</si>
  <si>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</si>
  <si>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</si>
  <si>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</si>
  <si>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</si>
  <si>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</si>
  <si>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</si>
  <si>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</si>
  <si>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</si>
  <si>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</si>
  <si>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</si>
  <si>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</si>
  <si>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</si>
  <si>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</si>
  <si>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</si>
  <si>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</si>
  <si>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</si>
  <si>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</si>
  <si>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</si>
  <si>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</si>
  <si>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</si>
  <si>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</si>
  <si>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</si>
  <si>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</si>
  <si>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</si>
  <si>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</si>
  <si>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</si>
  <si>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</si>
  <si>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</si>
  <si>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</si>
  <si>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</si>
  <si>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</si>
  <si>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</si>
  <si>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</si>
  <si>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</si>
  <si>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</si>
  <si>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</si>
  <si>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</si>
  <si>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</si>
  <si>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</si>
  <si>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</si>
  <si>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</si>
  <si>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</si>
  <si>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</si>
  <si>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</si>
  <si>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</si>
  <si>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</si>
  <si>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</si>
  <si>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</si>
  <si>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</si>
  <si>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</si>
  <si>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</si>
  <si>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</si>
  <si>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</si>
  <si>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</si>
  <si>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</si>
  <si>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</si>
  <si>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</si>
  <si>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</si>
  <si>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</si>
  <si>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</si>
  <si>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</si>
  <si>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</si>
  <si>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</si>
  <si>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</si>
  <si>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</si>
  <si>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</si>
  <si>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</si>
  <si>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</si>
  <si>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</si>
  <si>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</si>
  <si>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</si>
  <si>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</si>
  <si>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</si>
  <si>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</si>
  <si>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</si>
  <si>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</si>
  <si>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</si>
  <si>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</si>
  <si>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</si>
  <si>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</si>
  <si>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</si>
  <si>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</si>
  <si>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</si>
  <si>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</si>
  <si>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</si>
  <si>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</si>
  <si>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</si>
  <si>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</si>
  <si>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</si>
  <si>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</si>
  <si>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</si>
  <si>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</si>
  <si>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</si>
  <si>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</si>
  <si>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</si>
  <si>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</si>
  <si>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</si>
  <si>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</si>
  <si>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</si>
  <si>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</si>
  <si>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</si>
  <si>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</si>
  <si>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</si>
  <si>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</si>
  <si>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</si>
  <si>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</si>
  <si>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</si>
  <si>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</si>
  <si>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</si>
  <si>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</si>
  <si>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</si>
  <si>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</si>
  <si>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</si>
  <si>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</si>
  <si>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</si>
  <si>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</si>
  <si>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</si>
  <si>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</si>
  <si>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</si>
  <si>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</si>
  <si>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</si>
  <si>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</si>
  <si>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</si>
  <si>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</si>
  <si>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</si>
  <si>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</si>
  <si>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</si>
  <si>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</si>
  <si>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</si>
  <si>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</si>
  <si>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</si>
  <si>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</si>
  <si>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</si>
  <si>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</si>
  <si>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</si>
  <si>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</si>
  <si>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</si>
  <si>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</si>
  <si>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</si>
  <si>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</si>
  <si>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</si>
  <si>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</si>
  <si>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</si>
  <si>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</si>
  <si>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</si>
  <si>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</si>
  <si>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</si>
  <si>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</si>
  <si>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</si>
  <si>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</si>
  <si>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</si>
  <si>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</si>
  <si>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</si>
  <si>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</si>
  <si>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</si>
  <si>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</si>
  <si>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</si>
  <si>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</si>
  <si>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</si>
  <si>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</si>
  <si>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</si>
  <si>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</si>
  <si>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</si>
  <si>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</si>
  <si>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</si>
  <si>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</si>
  <si>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</si>
  <si>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</si>
  <si>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</si>
  <si>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</si>
  <si>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</si>
  <si>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</si>
  <si>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</si>
  <si>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</si>
  <si>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</si>
  <si>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</si>
  <si>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</si>
  <si>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</si>
  <si>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</si>
  <si>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</si>
  <si>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</si>
  <si>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</si>
  <si>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</si>
  <si>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</si>
  <si>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</si>
  <si>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</si>
  <si>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</si>
  <si>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</si>
  <si>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</si>
  <si>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</si>
  <si>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</si>
  <si>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</si>
  <si>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</si>
  <si>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</si>
  <si>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</si>
  <si>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</si>
  <si>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</si>
  <si>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</si>
  <si>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</si>
  <si>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</si>
  <si>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</si>
  <si>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</si>
  <si>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</si>
  <si>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</si>
  <si>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</si>
  <si>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</si>
  <si>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</si>
  <si>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</si>
  <si>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</si>
  <si>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</si>
  <si>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</si>
  <si>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</si>
  <si>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</si>
  <si>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</si>
  <si>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</si>
  <si>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</si>
  <si>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</si>
  <si>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</si>
  <si>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</si>
  <si>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</si>
  <si>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</si>
  <si>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</si>
  <si>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</si>
  <si>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</si>
  <si>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</si>
  <si>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</si>
  <si>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</si>
  <si>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</si>
  <si>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</si>
  <si>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</si>
  <si>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</si>
  <si>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</si>
  <si>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</si>
  <si>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</si>
  <si>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</si>
  <si>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</si>
  <si>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</si>
  <si>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</si>
  <si>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</si>
  <si>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</si>
  <si>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</si>
  <si>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</si>
  <si>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</si>
  <si>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</si>
  <si>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</si>
  <si>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</si>
  <si>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</si>
  <si>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</si>
  <si>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</si>
  <si>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</si>
  <si>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</si>
  <si>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</si>
  <si>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</si>
  <si>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</si>
  <si>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</si>
  <si>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</si>
  <si>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</si>
  <si>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</si>
  <si>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</si>
  <si>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</si>
  <si>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</si>
  <si>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</si>
  <si>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</si>
  <si>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</si>
  <si>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</si>
  <si>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</si>
  <si>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</si>
  <si>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</si>
  <si>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</si>
  <si>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</si>
  <si>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</si>
  <si>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</si>
  <si>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</si>
  <si>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</si>
  <si>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</si>
  <si>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</si>
  <si>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</si>
  <si>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</si>
  <si>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</si>
  <si>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</si>
  <si>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</si>
  <si>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</si>
  <si>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</si>
  <si>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</si>
  <si>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</si>
  <si>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</si>
  <si>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</si>
  <si>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</si>
  <si>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</si>
  <si>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</si>
  <si>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</si>
  <si>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</si>
  <si>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</si>
  <si>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</si>
  <si>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</si>
  <si>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</si>
  <si>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</si>
  <si>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</si>
  <si>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</si>
  <si>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</si>
  <si>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</si>
  <si>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</si>
  <si>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</si>
  <si>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</si>
  <si>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</si>
  <si>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</si>
  <si>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</si>
  <si>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</si>
  <si>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</si>
  <si>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</si>
  <si>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</si>
  <si>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</si>
  <si>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</si>
  <si>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</si>
  <si>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</si>
  <si>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</si>
  <si>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</si>
  <si>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</si>
  <si>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</si>
  <si>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</si>
  <si>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</si>
  <si>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</si>
  <si>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</si>
  <si>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</si>
  <si>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</si>
  <si>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</si>
  <si>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</si>
  <si>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</si>
  <si>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</si>
  <si>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</si>
  <si>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</si>
  <si>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</si>
  <si>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</si>
  <si>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</si>
  <si>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</si>
  <si>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</si>
  <si>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</si>
  <si>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</si>
  <si>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</si>
  <si>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</si>
  <si>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</si>
  <si>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</si>
  <si>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</si>
  <si>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</si>
  <si>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</si>
  <si>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</si>
  <si>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</si>
  <si>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</si>
  <si>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</si>
  <si>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</si>
  <si>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</si>
  <si>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</si>
  <si>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</si>
  <si>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</si>
  <si>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</si>
  <si>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</si>
  <si>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</si>
  <si>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</si>
  <si>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</si>
  <si>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</si>
  <si>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</si>
  <si>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</si>
  <si>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</si>
  <si>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</si>
  <si>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</si>
  <si>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</si>
  <si>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</si>
  <si>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</si>
  <si>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</si>
  <si>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</si>
  <si>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</si>
  <si>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</si>
  <si>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</si>
  <si>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</si>
  <si>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</si>
  <si>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</si>
  <si>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</si>
  <si>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</si>
  <si>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</si>
  <si>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</si>
  <si>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</si>
  <si>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</si>
  <si>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</si>
  <si>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</si>
  <si>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</si>
  <si>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</si>
  <si>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</si>
  <si>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</si>
  <si>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</si>
  <si>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</si>
  <si>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</si>
  <si>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</si>
  <si>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</si>
  <si>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</si>
  <si>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</si>
  <si>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</si>
  <si>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</si>
  <si>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</si>
  <si>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</si>
  <si>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</si>
  <si>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</si>
  <si>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</si>
  <si>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</si>
  <si>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</si>
  <si>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</si>
  <si>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</si>
  <si>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</si>
  <si>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</si>
  <si>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</si>
  <si>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</si>
  <si>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</si>
  <si>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</si>
  <si>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</si>
  <si>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</si>
  <si>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</si>
  <si>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</si>
  <si>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</si>
  <si>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</si>
  <si>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</si>
  <si>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</si>
  <si>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</si>
  <si>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</si>
  <si>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</si>
  <si>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</si>
  <si>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</si>
  <si>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</si>
  <si>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</si>
  <si>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</si>
  <si>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</si>
  <si>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</si>
  <si>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</si>
  <si>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</si>
  <si>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</si>
  <si>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</si>
  <si>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</si>
  <si>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</si>
  <si>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</si>
  <si>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</si>
  <si>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</si>
  <si>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</si>
  <si>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</si>
  <si>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</si>
  <si>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</si>
  <si>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</si>
  <si>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</si>
  <si>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</si>
  <si>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</si>
  <si>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</si>
  <si>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</si>
  <si>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</si>
  <si>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</si>
  <si>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</si>
  <si>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</si>
  <si>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</si>
  <si>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</si>
  <si>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</si>
  <si>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</si>
  <si>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</si>
  <si>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</si>
  <si>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</si>
  <si>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</si>
  <si>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</si>
  <si>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</si>
  <si>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</si>
  <si>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</si>
  <si>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</si>
  <si>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</si>
  <si>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</si>
  <si>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</si>
  <si>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</si>
  <si>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</si>
  <si>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</si>
  <si>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</si>
  <si>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</si>
  <si>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</si>
  <si>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</si>
  <si>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</si>
  <si>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</si>
  <si>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</si>
  <si>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</si>
  <si>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</si>
  <si>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</si>
  <si>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</si>
  <si>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</si>
  <si>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</si>
  <si>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</si>
  <si>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</si>
  <si>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</si>
  <si>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</si>
  <si>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</si>
  <si>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</si>
  <si>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</si>
  <si>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</si>
  <si>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</si>
  <si>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</si>
  <si>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</si>
  <si>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</si>
  <si>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</si>
  <si>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</si>
  <si>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</si>
  <si>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</si>
  <si>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</si>
  <si>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</si>
  <si>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</si>
  <si>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</si>
  <si>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</si>
  <si>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</si>
  <si>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</si>
  <si>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</si>
  <si>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</si>
  <si>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</si>
  <si>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</si>
  <si>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</si>
  <si>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</si>
  <si>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</si>
  <si>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</si>
  <si>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</si>
  <si>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</si>
  <si>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</si>
  <si>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</si>
  <si>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</si>
  <si>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</si>
  <si>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</si>
  <si>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</si>
  <si>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</si>
  <si>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</si>
  <si>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</si>
  <si>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</si>
  <si>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</si>
  <si>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</si>
  <si>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</si>
  <si>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</si>
  <si>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</si>
  <si>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</si>
  <si>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</si>
  <si>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</si>
  <si>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</si>
  <si>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</si>
  <si>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</si>
  <si>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</si>
  <si>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</si>
  <si>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</si>
  <si>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</si>
  <si>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</si>
  <si>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</si>
  <si>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</si>
  <si>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</si>
  <si>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</si>
  <si>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</si>
  <si>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</si>
  <si>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</si>
  <si>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</si>
  <si>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</si>
  <si>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</si>
  <si>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</si>
  <si>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</si>
  <si>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</si>
  <si>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</si>
  <si>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</si>
  <si>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</si>
  <si>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</si>
  <si>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</si>
  <si>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</si>
  <si>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</si>
  <si>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</si>
  <si>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</si>
  <si>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</si>
  <si>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</si>
  <si>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</si>
  <si>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</si>
  <si>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</si>
  <si>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</si>
  <si>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</si>
  <si>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</si>
  <si>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</si>
  <si>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</si>
  <si>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</si>
  <si>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</si>
  <si>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</si>
  <si>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</si>
  <si>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</si>
  <si>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</si>
  <si>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</si>
  <si>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</si>
  <si>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</si>
  <si>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</si>
  <si>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</si>
  <si>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</si>
  <si>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</si>
  <si>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</si>
  <si>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</si>
  <si>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</si>
  <si>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</si>
  <si>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</si>
  <si>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</si>
  <si>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</si>
  <si>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</si>
  <si>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</si>
  <si>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</si>
  <si>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</si>
  <si>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</si>
  <si>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</si>
  <si>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</si>
  <si>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</si>
  <si>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</si>
  <si>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</si>
  <si>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</si>
  <si>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</si>
  <si>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</si>
  <si>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</si>
  <si>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</si>
  <si>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</si>
  <si>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</si>
  <si>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</si>
  <si>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</si>
  <si>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</si>
  <si>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</si>
  <si>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</si>
  <si>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</si>
  <si>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</si>
  <si>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</si>
  <si>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</si>
  <si>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</si>
  <si>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</si>
  <si>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</si>
  <si>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</si>
  <si>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</si>
  <si>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</si>
  <si>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</si>
  <si>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</si>
  <si>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</si>
  <si>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</si>
  <si>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</si>
  <si>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</si>
  <si>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</si>
  <si>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</si>
  <si>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</si>
  <si>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</si>
  <si>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</si>
  <si>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</si>
  <si>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</si>
  <si>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</si>
  <si>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</si>
  <si>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</si>
  <si>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</si>
  <si>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</si>
  <si>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</si>
  <si>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</si>
  <si>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</si>
  <si>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</si>
  <si>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</si>
  <si>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</si>
  <si>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</si>
  <si>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</si>
  <si>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</si>
  <si>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</si>
  <si>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</si>
  <si>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</si>
  <si>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</si>
  <si>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</si>
  <si>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</si>
  <si>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</si>
  <si>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</si>
  <si>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</si>
  <si>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</si>
  <si>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</si>
  <si>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</si>
  <si>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</si>
  <si>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</si>
  <si>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</si>
  <si>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</si>
  <si>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</si>
  <si>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</si>
  <si>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</si>
  <si>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</si>
  <si>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</si>
  <si>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</si>
  <si>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</si>
  <si>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</si>
  <si>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</si>
  <si>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</si>
  <si>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</si>
  <si>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</si>
  <si>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</si>
  <si>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</si>
  <si>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</si>
  <si>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</si>
  <si>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</si>
  <si>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</si>
  <si>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</si>
  <si>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</si>
  <si>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</si>
  <si>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</si>
  <si>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</si>
  <si>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</si>
  <si>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</si>
  <si>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</si>
  <si>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</si>
  <si>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</si>
  <si>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</si>
  <si>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</si>
  <si>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</si>
  <si>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</si>
  <si>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</si>
  <si>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</si>
  <si>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</si>
  <si>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</si>
  <si>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</si>
  <si>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</si>
  <si>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</si>
  <si>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</si>
  <si>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</si>
  <si>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</si>
  <si>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</si>
  <si>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</si>
  <si>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</si>
  <si>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</si>
  <si>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</si>
  <si>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</si>
  <si>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</si>
  <si>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</si>
  <si>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</si>
  <si>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</si>
  <si>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</si>
  <si>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</si>
  <si>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</si>
  <si>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</si>
  <si>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</si>
  <si>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</si>
  <si>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</si>
  <si>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</si>
  <si>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</si>
  <si>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</si>
  <si>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</si>
  <si>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</si>
  <si>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</si>
  <si>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</si>
  <si>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</si>
  <si>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</si>
  <si>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</si>
  <si>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</si>
  <si>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</si>
  <si>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</si>
  <si>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</si>
  <si>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</si>
  <si>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</si>
  <si>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</si>
  <si>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</si>
  <si>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</si>
  <si>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</si>
  <si>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</si>
  <si>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</si>
  <si>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</si>
  <si>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</si>
  <si>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</si>
  <si>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</si>
  <si>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</si>
  <si>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</si>
  <si>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</si>
  <si>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</si>
  <si>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</si>
  <si>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</si>
  <si>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</si>
  <si>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</si>
  <si>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</si>
  <si>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</si>
  <si>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</si>
  <si>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</si>
  <si>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</si>
  <si>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</si>
  <si>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</si>
  <si>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</si>
  <si>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</si>
  <si>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</si>
  <si>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</si>
  <si>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</si>
  <si>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</si>
  <si>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</si>
  <si>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</si>
  <si>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</si>
  <si>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</si>
  <si>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</si>
  <si>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</si>
  <si>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</si>
  <si>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</si>
  <si>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</si>
  <si>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</si>
  <si>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</si>
  <si>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</si>
  <si>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</si>
  <si>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</si>
  <si>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</si>
  <si>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</si>
  <si>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</si>
  <si>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</si>
  <si>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</si>
  <si>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</si>
  <si>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</si>
  <si>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</si>
  <si>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</si>
  <si>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</si>
  <si>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</si>
  <si>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</si>
  <si>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</si>
  <si>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</si>
  <si>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</si>
  <si>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</si>
  <si>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</si>
  <si>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</si>
  <si>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</si>
  <si>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</si>
  <si>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</si>
  <si>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</si>
  <si>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</si>
  <si>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</si>
  <si>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</si>
  <si>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</si>
  <si>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</si>
  <si>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</si>
  <si>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</si>
  <si>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</si>
  <si>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</si>
  <si>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</si>
  <si>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</si>
  <si>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</si>
  <si>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</si>
  <si>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</si>
  <si>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</si>
  <si>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</si>
  <si>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</si>
  <si>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</si>
  <si>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</si>
  <si>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</si>
  <si>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</si>
  <si>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</si>
  <si>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</si>
  <si>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</si>
  <si>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</si>
  <si>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</si>
  <si>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</si>
  <si>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</si>
  <si>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</si>
  <si>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</si>
  <si>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</si>
  <si>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</si>
  <si>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</si>
  <si>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</si>
  <si>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</si>
  <si>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</si>
  <si>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</si>
  <si>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</si>
  <si>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</si>
  <si>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</si>
  <si>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</si>
  <si>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</si>
  <si>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</si>
  <si>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</si>
  <si>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</si>
  <si>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</si>
  <si>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</si>
  <si>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</si>
  <si>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</si>
  <si>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</si>
  <si>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</si>
  <si>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</si>
  <si>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</si>
  <si>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</si>
  <si>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</si>
  <si>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</si>
  <si>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</si>
  <si>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</si>
  <si>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</si>
  <si>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</si>
  <si>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</si>
  <si>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</si>
  <si>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</si>
  <si>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</si>
  <si>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</si>
  <si>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</si>
  <si>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</si>
  <si>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</si>
  <si>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</si>
  <si>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</si>
  <si>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</si>
  <si>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</si>
  <si>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</si>
  <si>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</si>
  <si>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</si>
  <si>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</si>
  <si>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</si>
  <si>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</si>
  <si>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</si>
  <si>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</si>
  <si>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</si>
  <si>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</si>
  <si>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</si>
  <si>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</si>
  <si>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</si>
  <si>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</si>
  <si>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</si>
  <si>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</si>
  <si>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</si>
  <si>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</si>
  <si>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</si>
  <si>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</si>
  <si>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</si>
  <si>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</si>
  <si>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</si>
  <si>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</si>
  <si>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</si>
  <si>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</si>
  <si>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</si>
  <si>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</si>
  <si>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</si>
  <si>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</si>
  <si>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</si>
  <si>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</si>
  <si>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</si>
  <si>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</si>
  <si>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</si>
  <si>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</si>
  <si>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</si>
  <si>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</si>
  <si>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</si>
  <si>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</si>
  <si>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</si>
  <si>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</si>
  <si>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</si>
  <si>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</si>
  <si>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</si>
  <si>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</si>
  <si>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</si>
  <si>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</si>
  <si>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</si>
  <si>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</si>
  <si>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</si>
  <si>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</si>
  <si>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</si>
  <si>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</si>
  <si>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</si>
  <si>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</si>
  <si>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</si>
  <si>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</si>
  <si>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</si>
  <si>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</si>
  <si>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</si>
  <si>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</si>
  <si>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</si>
  <si>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</si>
  <si>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</si>
  <si>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</si>
  <si>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</si>
  <si>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</si>
  <si>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</si>
  <si>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</si>
  <si>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</si>
  <si>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</si>
  <si>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</si>
  <si>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</si>
  <si>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</si>
  <si>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</si>
  <si>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</si>
  <si>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</si>
  <si>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</si>
  <si>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</si>
  <si>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</si>
  <si>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</si>
  <si>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</si>
  <si>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</si>
  <si>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</si>
  <si>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</si>
  <si>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</si>
  <si>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</si>
  <si>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</si>
  <si>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</si>
  <si>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</si>
  <si>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</si>
  <si>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</si>
  <si>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</si>
  <si>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</si>
  <si>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</si>
  <si>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</si>
  <si>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</si>
  <si>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</si>
  <si>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</si>
  <si>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</si>
  <si>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</si>
  <si>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</si>
  <si>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</si>
  <si>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</si>
  <si>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</si>
  <si>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</si>
  <si>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</si>
  <si>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</si>
  <si>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</si>
  <si>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</si>
  <si>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</si>
  <si>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</si>
  <si>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</si>
  <si>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</si>
  <si>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</si>
  <si>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</si>
  <si>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</si>
  <si>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</si>
  <si>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</si>
  <si>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</si>
  <si>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</si>
  <si>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</si>
  <si>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</si>
  <si>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</si>
  <si>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</si>
  <si>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</si>
  <si>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</si>
  <si>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</si>
  <si>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</si>
  <si>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</si>
  <si>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</si>
  <si>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</si>
  <si>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</si>
  <si>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</si>
  <si>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</si>
  <si>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</si>
  <si>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</si>
  <si>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</si>
  <si>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</si>
  <si>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</si>
  <si>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</si>
  <si>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</si>
  <si>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</si>
  <si>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</si>
  <si>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</si>
  <si>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</si>
  <si>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</si>
  <si>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</si>
  <si>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</si>
  <si>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</si>
  <si>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</si>
  <si>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</si>
  <si>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</si>
  <si>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</si>
  <si>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</si>
  <si>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</si>
  <si>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</si>
  <si>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</si>
  <si>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</si>
  <si>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</si>
  <si>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</si>
  <si>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</si>
  <si>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</si>
  <si>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</si>
  <si>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</si>
  <si>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</si>
  <si>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</si>
  <si>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</si>
  <si>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</si>
  <si>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</si>
  <si>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</si>
  <si>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</si>
  <si>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</si>
  <si>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</si>
  <si>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</si>
  <si>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</si>
  <si>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</si>
  <si>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</si>
  <si>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</si>
  <si>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</si>
  <si>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</si>
  <si>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</si>
  <si>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</si>
  <si>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</si>
  <si>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</si>
  <si>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</si>
  <si>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</si>
  <si>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</si>
  <si>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</si>
  <si>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</si>
  <si>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</si>
  <si>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</si>
  <si>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</si>
  <si>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</si>
  <si>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</si>
  <si>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</si>
  <si>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</si>
  <si>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</si>
  <si>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</si>
  <si>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</si>
  <si>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</si>
  <si>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</si>
  <si>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</si>
  <si>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</si>
  <si>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</si>
  <si>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</si>
  <si>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</si>
  <si>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</si>
  <si>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</si>
  <si>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</si>
  <si>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</si>
  <si>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</si>
  <si>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</si>
  <si>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</si>
  <si>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</si>
  <si>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</si>
  <si>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</si>
  <si>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</si>
  <si>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</si>
  <si>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</si>
  <si>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</si>
  <si>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</si>
  <si>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</si>
  <si>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</si>
  <si>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</si>
  <si>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</si>
  <si>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</si>
  <si>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</si>
  <si>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</si>
  <si>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</si>
  <si>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</si>
  <si>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</si>
  <si>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</si>
  <si>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</si>
  <si>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</si>
  <si>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</si>
  <si>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</si>
  <si>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</si>
  <si>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</si>
  <si>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</si>
  <si>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</si>
  <si>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</si>
  <si>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</si>
  <si>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</si>
  <si>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</si>
  <si>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</si>
  <si>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</si>
  <si>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</si>
  <si>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</si>
  <si>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</si>
  <si>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</si>
  <si>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</si>
  <si>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</si>
  <si>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</si>
  <si>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</si>
  <si>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</si>
  <si>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</si>
  <si>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</si>
  <si>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</si>
  <si>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</si>
  <si>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</si>
  <si>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</si>
  <si>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</si>
  <si>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</si>
  <si>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</si>
  <si>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</si>
  <si>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</si>
  <si>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</si>
  <si>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</si>
  <si>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</si>
  <si>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</si>
  <si>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</si>
  <si>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</si>
  <si>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</si>
  <si>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</si>
  <si>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</si>
  <si>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</si>
  <si>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</si>
  <si>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</si>
  <si>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</si>
  <si>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</si>
  <si>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</si>
  <si>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</si>
  <si>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</si>
  <si>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</si>
  <si>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</si>
  <si>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</si>
  <si>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</si>
  <si>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</si>
  <si>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</si>
  <si>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</si>
  <si>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</si>
  <si>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</si>
  <si>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</si>
  <si>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</si>
  <si>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</si>
  <si>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</si>
  <si>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</si>
  <si>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</si>
  <si>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</si>
  <si>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</si>
  <si>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</si>
  <si>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</si>
  <si>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</si>
  <si>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</si>
  <si>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</si>
  <si>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</si>
  <si>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</si>
  <si>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</si>
  <si>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</si>
  <si>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</si>
  <si>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</si>
  <si>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</si>
  <si>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</si>
  <si>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</si>
  <si>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</si>
  <si>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</si>
  <si>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</si>
  <si>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</si>
  <si>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</si>
  <si>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</si>
  <si>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</si>
  <si>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</si>
  <si>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</si>
  <si>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</si>
  <si>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</si>
  <si>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</si>
  <si>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</si>
  <si>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</si>
  <si>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</si>
  <si>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</si>
  <si>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</si>
  <si>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</si>
  <si>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</si>
  <si>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</si>
  <si>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</si>
  <si>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</si>
  <si>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</si>
  <si>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</si>
  <si>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</si>
  <si>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</si>
  <si>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</si>
  <si>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</si>
  <si>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</si>
  <si>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</si>
  <si>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</si>
  <si>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</si>
  <si>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</si>
  <si>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</si>
  <si>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</si>
  <si>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</si>
  <si>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</si>
  <si>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</si>
  <si>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</si>
  <si>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</si>
  <si>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</si>
  <si>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</si>
  <si>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</si>
  <si>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</si>
  <si>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</si>
  <si>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</si>
  <si>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</si>
  <si>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</si>
  <si>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</si>
  <si>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</si>
  <si>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</si>
  <si>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</si>
  <si>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</si>
  <si>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</si>
  <si>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</si>
  <si>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</si>
  <si>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</si>
  <si>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</si>
  <si>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</si>
  <si>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</si>
  <si>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</si>
  <si>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</si>
  <si>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</si>
  <si>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</si>
  <si>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</si>
  <si>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</si>
  <si>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</si>
  <si>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</si>
  <si>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</si>
  <si>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</si>
  <si>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</si>
  <si>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</si>
  <si>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</si>
  <si>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</si>
  <si>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</si>
  <si>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</si>
  <si>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</si>
  <si>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</si>
  <si>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</si>
  <si>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</si>
  <si>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</si>
  <si>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</si>
  <si>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</si>
  <si>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</si>
  <si>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</si>
  <si>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</si>
  <si>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</si>
  <si>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</si>
  <si>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</si>
  <si>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</si>
  <si>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</si>
  <si>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</si>
  <si>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</si>
  <si>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</si>
  <si>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</si>
  <si>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</si>
  <si>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</si>
  <si>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</si>
  <si>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</si>
  <si>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</si>
  <si>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</si>
  <si>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</si>
  <si>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</si>
  <si>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</si>
  <si>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</si>
  <si>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</si>
  <si>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</si>
  <si>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</si>
  <si>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</si>
  <si>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</si>
  <si>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</si>
  <si>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</si>
  <si>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</si>
  <si>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</si>
  <si>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</si>
  <si>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</si>
  <si>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</si>
  <si>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</si>
  <si>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</si>
  <si>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</si>
  <si>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</si>
  <si>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</si>
  <si>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</si>
  <si>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</si>
  <si>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</si>
  <si>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</si>
  <si>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</si>
  <si>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</si>
  <si>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</si>
  <si>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</si>
  <si>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</si>
  <si>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</si>
  <si>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</si>
  <si>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</si>
  <si>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</si>
  <si>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</si>
  <si>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</si>
  <si>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</si>
  <si>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</si>
  <si>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</si>
  <si>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</si>
  <si>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</si>
  <si>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</si>
  <si>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</si>
  <si>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</si>
  <si>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</si>
  <si>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</si>
  <si>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</si>
  <si>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</si>
  <si>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</si>
  <si>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</si>
  <si>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</si>
  <si>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</si>
  <si>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</si>
  <si>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</si>
  <si>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</si>
  <si>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</si>
  <si>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</si>
  <si>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</si>
  <si>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</si>
  <si>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</si>
  <si>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</si>
  <si>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</si>
  <si>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</si>
  <si>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</si>
  <si>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</si>
  <si>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</si>
  <si>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</si>
  <si>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</si>
  <si>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</si>
  <si>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</si>
  <si>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</si>
  <si>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</si>
  <si>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</si>
  <si>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</si>
  <si>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</si>
  <si>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</si>
  <si>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</si>
  <si>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</si>
  <si>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</si>
  <si>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</si>
  <si>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</si>
  <si>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</si>
  <si>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</si>
  <si>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</si>
  <si>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</si>
  <si>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</si>
  <si>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</si>
  <si>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</si>
  <si>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</si>
  <si>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</si>
  <si>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</si>
  <si>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</si>
  <si>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</si>
  <si>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</si>
  <si>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</si>
  <si>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</si>
  <si>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</si>
  <si>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</si>
  <si>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</si>
  <si>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</si>
  <si>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</si>
  <si>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</si>
  <si>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</si>
  <si>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</si>
  <si>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</si>
  <si>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</si>
  <si>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</si>
  <si>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</si>
  <si>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</si>
  <si>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</si>
  <si>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</si>
  <si>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</si>
  <si>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</si>
  <si>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</si>
  <si>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</si>
  <si>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</si>
  <si>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</si>
  <si>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</si>
  <si>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</si>
  <si>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</si>
  <si>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</si>
  <si>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</si>
  <si>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</si>
  <si>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</si>
  <si>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</si>
  <si>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</si>
  <si>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</si>
  <si>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</si>
  <si>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</si>
  <si>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</si>
  <si>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</si>
  <si>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</si>
  <si>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</si>
  <si>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</si>
  <si>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</si>
  <si>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</si>
  <si>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</si>
  <si>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</si>
  <si>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</si>
  <si>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</si>
  <si>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</si>
  <si>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</si>
  <si>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</si>
  <si>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</si>
  <si>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</si>
  <si>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</si>
  <si>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</si>
  <si>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</si>
  <si>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</si>
  <si>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</si>
  <si>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</si>
  <si>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</si>
  <si>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</si>
  <si>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</si>
  <si>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</si>
  <si>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</si>
  <si>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</si>
  <si>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</si>
  <si>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</si>
  <si>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</si>
  <si>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</si>
  <si>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</si>
  <si>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</si>
  <si>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</si>
  <si>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</si>
  <si>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</si>
  <si>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</si>
  <si>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</si>
  <si>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</si>
  <si>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</si>
  <si>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</si>
  <si>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</si>
  <si>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</si>
  <si>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</si>
  <si>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</si>
  <si>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</si>
  <si>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</si>
  <si>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</si>
  <si>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</si>
  <si>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</si>
  <si>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</si>
  <si>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</si>
  <si>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</si>
  <si>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</si>
  <si>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</si>
  <si>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</si>
  <si>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</si>
  <si>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</si>
  <si>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</si>
  <si>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</si>
  <si>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</si>
  <si>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</si>
  <si>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</si>
  <si>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</si>
  <si>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</si>
  <si>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</si>
  <si>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</si>
  <si>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</si>
  <si>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</si>
  <si>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</si>
  <si>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</si>
  <si>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</si>
  <si>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</si>
  <si>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</si>
  <si>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</si>
  <si>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</si>
  <si>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</si>
  <si>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</si>
  <si>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</si>
  <si>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</si>
  <si>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</si>
  <si>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</si>
  <si>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</si>
  <si>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</si>
  <si>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</si>
  <si>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</si>
  <si>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</si>
  <si>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</si>
  <si>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</si>
  <si>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</si>
  <si>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</si>
  <si>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</si>
  <si>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</si>
  <si>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</si>
  <si>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</si>
  <si>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</si>
  <si>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</si>
  <si>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</si>
  <si>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</si>
  <si>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</si>
  <si>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</si>
  <si>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</si>
  <si>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</si>
  <si>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</si>
  <si>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</si>
  <si>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</si>
  <si>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</si>
  <si>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</si>
  <si>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</si>
  <si>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</si>
  <si>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</si>
  <si>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</si>
  <si>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</si>
  <si>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</si>
  <si>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</si>
  <si>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</si>
  <si>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</si>
  <si>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</si>
  <si>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</si>
  <si>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</si>
  <si>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</si>
  <si>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</si>
  <si>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</si>
  <si>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</si>
  <si>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</si>
  <si>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</si>
  <si>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</si>
  <si>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</si>
  <si>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</si>
  <si>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</si>
  <si>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</si>
  <si>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</si>
  <si>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</si>
  <si>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</si>
  <si>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</si>
  <si>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</si>
  <si>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</si>
  <si>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</si>
  <si>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</si>
  <si>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</si>
  <si>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</si>
  <si>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</si>
  <si>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</si>
  <si>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</si>
  <si>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</si>
  <si>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</si>
  <si>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</si>
  <si>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</si>
  <si>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</si>
  <si>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</si>
  <si>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</si>
  <si>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</si>
  <si>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</si>
  <si>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</si>
  <si>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</si>
  <si>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</si>
  <si>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</si>
  <si>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</si>
  <si>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</si>
  <si>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</si>
  <si>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</si>
  <si>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</si>
  <si>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</si>
  <si>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</si>
  <si>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</si>
  <si>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</si>
  <si>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</si>
  <si>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</si>
  <si>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</si>
  <si>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</si>
  <si>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</si>
  <si>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</si>
  <si>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</si>
  <si>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</si>
  <si>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</si>
  <si>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</si>
  <si>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</si>
  <si>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</si>
  <si>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</si>
  <si>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</si>
  <si>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</si>
  <si>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</si>
  <si>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</si>
  <si>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</si>
  <si>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</si>
  <si>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</si>
  <si>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</si>
  <si>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</si>
  <si>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</si>
  <si>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</si>
  <si>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</si>
  <si>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</si>
  <si>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</si>
  <si>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</si>
  <si>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</si>
  <si>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</si>
  <si>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</si>
  <si>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</si>
  <si>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</si>
  <si>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</si>
  <si>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</si>
  <si>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</si>
  <si>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</si>
  <si>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</si>
  <si>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</si>
  <si>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</si>
  <si>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</si>
  <si>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</si>
  <si>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</si>
  <si>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</si>
  <si>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</si>
  <si>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</si>
  <si>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</si>
  <si>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</si>
  <si>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</si>
  <si>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</si>
  <si>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</si>
  <si>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</si>
  <si>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</si>
  <si>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</si>
  <si>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</si>
  <si>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</si>
  <si>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</si>
  <si>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</si>
  <si>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</si>
  <si>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</si>
  <si>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</si>
  <si>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</si>
  <si>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</si>
  <si>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</si>
  <si>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</si>
  <si>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</si>
  <si>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</si>
  <si>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</si>
  <si>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</si>
  <si>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</si>
  <si>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</si>
  <si>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</si>
  <si>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</si>
  <si>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</si>
  <si>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</si>
  <si>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</si>
  <si>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</si>
  <si>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</si>
  <si>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</si>
  <si>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</si>
  <si>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</si>
  <si>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</si>
  <si>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</si>
  <si>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</si>
  <si>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</si>
  <si>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</si>
  <si>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</si>
  <si>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</si>
  <si>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</si>
  <si>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</si>
  <si>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</si>
  <si>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</si>
  <si>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</si>
  <si>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</si>
  <si>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</si>
  <si>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</si>
  <si>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</si>
  <si>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</si>
  <si>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</si>
  <si>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</si>
  <si>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</si>
  <si>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</si>
  <si>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</si>
  <si>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</si>
  <si>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</si>
  <si>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</si>
  <si>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</si>
  <si>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</si>
  <si>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</si>
  <si>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</si>
  <si>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</si>
  <si>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</si>
  <si>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</si>
  <si>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</si>
  <si>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</si>
  <si>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</si>
  <si>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</si>
  <si>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</si>
  <si>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</si>
  <si>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</si>
  <si>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</si>
  <si>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</si>
  <si>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</si>
  <si>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</si>
  <si>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</si>
  <si>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</si>
  <si>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</si>
  <si>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</si>
  <si>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</si>
  <si>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</si>
  <si>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</si>
  <si>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</si>
  <si>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</si>
  <si>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</si>
  <si>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</si>
  <si>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</si>
  <si>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</si>
  <si>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</si>
  <si>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</si>
  <si>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</si>
  <si>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</si>
  <si>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</si>
  <si>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</si>
  <si>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</si>
  <si>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</si>
  <si>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</si>
  <si>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</si>
  <si>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</si>
  <si>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</si>
  <si>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</si>
  <si>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</si>
  <si>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</si>
  <si>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</si>
  <si>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</si>
  <si>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</si>
  <si>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</si>
  <si>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</si>
  <si>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</si>
  <si>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</si>
  <si>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</si>
  <si>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</si>
  <si>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</si>
  <si>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</si>
  <si>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</si>
  <si>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</si>
  <si>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</si>
  <si>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</si>
  <si>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</si>
  <si>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</si>
  <si>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</si>
  <si>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</si>
  <si>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</si>
  <si>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</si>
  <si>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</si>
  <si>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</si>
  <si>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</si>
  <si>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</si>
  <si>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</si>
  <si>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</si>
  <si>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</si>
  <si>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</si>
  <si>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</si>
  <si>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</si>
  <si>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</si>
  <si>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</si>
  <si>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</si>
  <si>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</si>
  <si>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</si>
  <si>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</si>
  <si>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</si>
  <si>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</si>
  <si>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</si>
  <si>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</si>
  <si>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</si>
  <si>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</si>
  <si>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</si>
  <si>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</si>
  <si>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</si>
  <si>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</si>
  <si>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</si>
  <si>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</si>
  <si>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</si>
  <si>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</si>
  <si>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</si>
  <si>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</si>
  <si>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</si>
  <si>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</si>
  <si>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</si>
  <si>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</si>
  <si>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</si>
  <si>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</si>
  <si>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</si>
  <si>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</si>
  <si>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</si>
  <si>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</si>
  <si>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</si>
  <si>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</si>
  <si>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</si>
  <si>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</si>
  <si>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</si>
  <si>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</si>
  <si>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</si>
  <si>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</si>
  <si>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</si>
  <si>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</si>
  <si>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</si>
  <si>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</si>
  <si>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</si>
  <si>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</si>
  <si>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</si>
  <si>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</si>
  <si>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</si>
  <si>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</si>
  <si>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</si>
  <si>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</si>
  <si>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</si>
  <si>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</si>
  <si>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</si>
  <si>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</si>
  <si>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</si>
  <si>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</si>
  <si>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</si>
  <si>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</si>
  <si>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</si>
  <si>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</si>
  <si>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</si>
  <si>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</si>
  <si>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</si>
  <si>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</si>
  <si>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</si>
  <si>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</si>
  <si>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</si>
  <si>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</si>
  <si>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</si>
  <si>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</si>
  <si>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</si>
  <si>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</si>
  <si>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</si>
  <si>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</si>
  <si>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</si>
  <si>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</si>
  <si>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</si>
  <si>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</si>
  <si>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</si>
  <si>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</si>
  <si>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</si>
  <si>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</si>
  <si>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</si>
  <si>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</si>
  <si>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</si>
  <si>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</si>
  <si>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</si>
  <si>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</si>
  <si>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</si>
  <si>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</si>
  <si>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</si>
  <si>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</si>
  <si>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</si>
  <si>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</si>
  <si>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</si>
  <si>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</si>
  <si>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</si>
  <si>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</si>
  <si>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</si>
  <si>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</si>
  <si>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</si>
  <si>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</si>
  <si>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</si>
  <si>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</si>
  <si>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</si>
  <si>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</si>
  <si>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</si>
  <si>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</si>
  <si>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</si>
  <si>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</si>
  <si>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</si>
  <si>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</si>
  <si>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</si>
  <si>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</si>
  <si>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</si>
  <si>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</si>
  <si>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</si>
  <si>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</si>
  <si>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</si>
  <si>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</si>
  <si>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</si>
  <si>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</si>
  <si>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</si>
  <si>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</si>
  <si>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</si>
  <si>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</si>
  <si>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</si>
  <si>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</si>
  <si>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</si>
  <si>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</si>
  <si>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</si>
  <si>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</si>
  <si>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</si>
  <si>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</si>
  <si>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</si>
  <si>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</si>
  <si>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</si>
  <si>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</si>
  <si>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</si>
  <si>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</si>
  <si>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</si>
  <si>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</si>
  <si>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</si>
  <si>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</si>
  <si>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</si>
  <si>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</si>
  <si>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</si>
  <si>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</si>
  <si>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</si>
  <si>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</si>
  <si>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</si>
  <si>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</si>
  <si>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</si>
  <si>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</si>
  <si>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</si>
  <si>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</si>
  <si>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</si>
  <si>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</si>
  <si>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</si>
  <si>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</si>
  <si>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</si>
  <si>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</si>
  <si>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</si>
  <si>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</si>
  <si>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</si>
  <si>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</si>
  <si>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</si>
  <si>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</si>
  <si>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</si>
  <si>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</si>
  <si>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</si>
  <si>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</si>
  <si>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</si>
  <si>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</si>
  <si>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</si>
  <si>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</si>
  <si>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</si>
  <si>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</si>
  <si>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</si>
  <si>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</si>
  <si>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</si>
  <si>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</si>
  <si>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</si>
  <si>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</si>
  <si>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</si>
  <si>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</si>
  <si>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</si>
  <si>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</si>
  <si>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</si>
  <si>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</si>
  <si>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</si>
  <si>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</si>
  <si>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</si>
  <si>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</si>
  <si>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</si>
  <si>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</si>
  <si>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</si>
  <si>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</si>
  <si>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</si>
  <si>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</si>
  <si>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</si>
  <si>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</si>
  <si>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</si>
  <si>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</si>
  <si>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</si>
  <si>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</si>
  <si>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</si>
  <si>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</si>
  <si>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</si>
  <si>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</si>
  <si>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</si>
  <si>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</si>
  <si>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</si>
  <si>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</si>
  <si>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</si>
  <si>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</si>
  <si>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</si>
  <si>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</si>
  <si>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</si>
  <si>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</si>
  <si>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</si>
  <si>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</si>
  <si>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</si>
  <si>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</si>
  <si>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</si>
  <si>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</si>
  <si>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</si>
  <si>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</si>
  <si>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</si>
  <si>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</si>
  <si>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</si>
  <si>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</si>
  <si>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</si>
  <si>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</si>
  <si>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</si>
  <si>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</si>
  <si>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</si>
  <si>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</si>
  <si>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</si>
  <si>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</si>
  <si>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</si>
  <si>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</si>
  <si>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</si>
  <si>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</si>
  <si>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</si>
  <si>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</si>
  <si>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</si>
  <si>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</si>
  <si>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</si>
  <si>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</si>
  <si>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</si>
  <si>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</si>
  <si>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</si>
  <si>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</si>
  <si>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</si>
  <si>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</si>
  <si>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</si>
  <si>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</si>
  <si>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</si>
  <si>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</si>
  <si>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</si>
  <si>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</si>
  <si>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</si>
  <si>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</si>
  <si>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</si>
  <si>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</si>
  <si>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</si>
  <si>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</si>
  <si>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</si>
  <si>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</si>
  <si>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</si>
  <si>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</si>
  <si>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</si>
  <si>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</si>
  <si>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</si>
  <si>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</si>
  <si>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</si>
  <si>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</si>
  <si>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</si>
  <si>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</si>
  <si>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</si>
  <si>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</si>
  <si>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</si>
  <si>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</si>
  <si>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</si>
  <si>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</si>
  <si>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</si>
  <si>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</si>
  <si>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</si>
  <si>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</si>
  <si>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</si>
  <si>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</si>
  <si>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</si>
  <si>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</si>
  <si>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</si>
  <si>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</si>
  <si>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</si>
  <si>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</si>
  <si>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</si>
  <si>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</si>
  <si>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</si>
  <si>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</si>
  <si>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</si>
  <si>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</si>
  <si>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</si>
  <si>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</si>
  <si>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</si>
  <si>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</si>
  <si>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</si>
  <si>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</si>
  <si>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</si>
  <si>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</si>
  <si>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</si>
  <si>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</si>
  <si>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</si>
  <si>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</si>
  <si>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</si>
  <si>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</si>
  <si>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</si>
  <si>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</si>
  <si>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</si>
  <si>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</si>
  <si>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</si>
  <si>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</si>
  <si>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</si>
  <si>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</si>
  <si>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</si>
  <si>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</si>
  <si>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</si>
  <si>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</si>
  <si>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</si>
  <si>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</si>
  <si>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</si>
  <si>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</si>
  <si>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</si>
  <si>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</si>
  <si>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</si>
  <si>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</si>
  <si>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</si>
  <si>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</si>
  <si>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</si>
  <si>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</si>
  <si>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</si>
  <si>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</si>
  <si>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</si>
  <si>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</si>
  <si>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</si>
  <si>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</si>
  <si>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</si>
  <si>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</si>
  <si>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</si>
  <si>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</si>
  <si>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</si>
  <si>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</si>
  <si>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</si>
  <si>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</si>
  <si>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</si>
  <si>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</si>
  <si>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</si>
  <si>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</si>
  <si>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</si>
  <si>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</si>
  <si>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</si>
  <si>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</si>
  <si>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</si>
  <si>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</si>
  <si>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</si>
  <si>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</si>
  <si>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</si>
  <si>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</si>
  <si>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</si>
  <si>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</si>
  <si>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</si>
  <si>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</si>
  <si>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</si>
  <si>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</si>
  <si>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</si>
  <si>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</si>
  <si>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</si>
  <si>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</si>
  <si>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</si>
  <si>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</si>
  <si>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</si>
  <si>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</si>
  <si>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</si>
  <si>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</si>
  <si>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</si>
  <si>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</si>
  <si>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</si>
  <si>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</si>
  <si>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</si>
  <si>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</si>
  <si>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</si>
  <si>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</si>
  <si>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</si>
  <si>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</si>
  <si>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</si>
  <si>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</si>
  <si>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</si>
  <si>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</si>
  <si>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</si>
  <si>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</si>
  <si>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</si>
  <si>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</si>
  <si>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</si>
  <si>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</si>
  <si>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</si>
  <si>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</si>
  <si>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</si>
  <si>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</si>
  <si>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</si>
  <si>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</si>
  <si>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</si>
  <si>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</si>
  <si>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</si>
  <si>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</si>
  <si>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</si>
  <si>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</si>
  <si>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</si>
  <si>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</si>
  <si>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</si>
  <si>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</si>
  <si>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</si>
  <si>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</si>
  <si>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</si>
  <si>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</si>
  <si>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</si>
  <si>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</si>
  <si>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</si>
  <si>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</si>
  <si>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</si>
  <si>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</si>
  <si>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</si>
  <si>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</si>
  <si>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</si>
  <si>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</si>
  <si>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</si>
  <si>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</si>
  <si>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</si>
  <si>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</si>
  <si>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</si>
  <si>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</si>
  <si>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</si>
  <si>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</si>
  <si>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</si>
  <si>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</si>
  <si>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</si>
  <si>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</si>
  <si>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</si>
  <si>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</si>
  <si>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</si>
  <si>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</si>
  <si>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</si>
  <si>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</si>
  <si>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</si>
  <si>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</si>
  <si>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</si>
  <si>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</si>
  <si>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</si>
  <si>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</si>
  <si>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</si>
  <si>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</si>
  <si>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</si>
  <si>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</si>
  <si>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</si>
  <si>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</si>
  <si>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</si>
  <si>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</si>
  <si>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</si>
  <si>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</si>
  <si>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</si>
  <si>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</si>
  <si>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</si>
  <si>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</si>
  <si>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</si>
  <si>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</si>
  <si>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</si>
  <si>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</si>
  <si>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</si>
  <si>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</si>
  <si>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</si>
  <si>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</si>
  <si>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</si>
  <si>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</si>
  <si>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</si>
  <si>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</si>
  <si>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</si>
  <si>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</si>
  <si>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</si>
  <si>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</si>
  <si>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</si>
  <si>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</si>
  <si>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</si>
  <si>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</si>
  <si>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</si>
  <si>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</si>
  <si>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</si>
  <si>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</si>
  <si>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</si>
  <si>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</si>
  <si>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</si>
  <si>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</si>
  <si>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</si>
  <si>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</si>
  <si>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</si>
  <si>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</si>
  <si>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</si>
  <si>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</si>
  <si>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</si>
  <si>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</si>
  <si>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</si>
  <si>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</si>
  <si>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</si>
  <si>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</si>
  <si>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</si>
  <si>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</si>
  <si>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</si>
  <si>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</si>
  <si>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</si>
  <si>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</si>
  <si>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</si>
  <si>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</si>
  <si>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</si>
  <si>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</si>
  <si>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</si>
  <si>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</si>
  <si>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</si>
  <si>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</si>
  <si>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</si>
  <si>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</si>
  <si>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</si>
  <si>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</si>
  <si>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</si>
  <si>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</si>
  <si>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</si>
  <si>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</si>
  <si>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</si>
  <si>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</si>
  <si>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</si>
  <si>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</si>
  <si>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</si>
  <si>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</si>
  <si>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</si>
  <si>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</si>
  <si>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</si>
  <si>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</si>
  <si>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</si>
  <si>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</si>
  <si>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</si>
  <si>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</si>
  <si>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</si>
  <si>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</si>
  <si>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</si>
  <si>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</si>
  <si>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</si>
  <si>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</si>
  <si>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</si>
  <si>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</si>
  <si>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</si>
  <si>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</si>
  <si>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</si>
  <si>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</si>
  <si>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</si>
  <si>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</si>
  <si>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</si>
  <si>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</si>
  <si>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</si>
  <si>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</si>
  <si>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</si>
  <si>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</si>
  <si>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</si>
  <si>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</si>
  <si>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</si>
  <si>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</si>
  <si>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</si>
  <si>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</si>
  <si>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</si>
  <si>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</si>
  <si>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</si>
  <si>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</si>
  <si>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</si>
  <si>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</si>
  <si>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</si>
  <si>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</si>
  <si>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</si>
  <si>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</si>
  <si>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</si>
  <si>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</si>
  <si>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</si>
  <si>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</si>
  <si>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</si>
  <si>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</si>
  <si>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</si>
  <si>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</si>
  <si>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</si>
  <si>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</si>
  <si>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</si>
  <si>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</si>
  <si>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</si>
  <si>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</si>
  <si>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</si>
  <si>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</si>
  <si>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</si>
  <si>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</si>
  <si>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</si>
  <si>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</si>
  <si>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</si>
  <si>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</si>
  <si>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</si>
  <si>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</si>
  <si>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</si>
  <si>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</si>
  <si>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</si>
  <si>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</si>
  <si>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</si>
  <si>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</si>
  <si>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</si>
  <si>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</si>
  <si>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</si>
  <si>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</si>
  <si>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</si>
  <si>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</si>
  <si>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</si>
  <si>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</si>
  <si>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</si>
  <si>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</si>
  <si>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</si>
  <si>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</si>
  <si>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</si>
  <si>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</si>
  <si>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</si>
  <si>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</si>
  <si>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</si>
  <si>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</si>
  <si>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</si>
  <si>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</si>
  <si>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</si>
  <si>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</si>
  <si>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</si>
  <si>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</si>
  <si>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</si>
  <si>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</si>
  <si>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</si>
  <si>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</si>
  <si>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</si>
  <si>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</si>
  <si>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</si>
  <si>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</si>
  <si>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</si>
  <si>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</si>
  <si>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</si>
  <si>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</si>
  <si>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</si>
  <si>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</si>
  <si>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</si>
  <si>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</si>
  <si>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</si>
  <si>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</si>
  <si>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</si>
  <si>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</si>
  <si>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</si>
  <si>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</si>
  <si>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</si>
  <si>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</si>
  <si>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</si>
  <si>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</si>
  <si>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</si>
  <si>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</si>
  <si>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</si>
  <si>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</si>
  <si>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</si>
  <si>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</si>
  <si>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</si>
  <si>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</si>
  <si>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</si>
  <si>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</si>
  <si>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</si>
  <si>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</si>
  <si>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</si>
  <si>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</si>
  <si>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</si>
  <si>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</si>
  <si>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</si>
  <si>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</si>
  <si>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</si>
  <si>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</si>
  <si>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</si>
  <si>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</si>
  <si>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</si>
  <si>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</si>
  <si>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</si>
  <si>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</si>
  <si>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</si>
  <si>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</si>
  <si>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</si>
  <si>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</si>
  <si>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</si>
  <si>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</si>
  <si>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</si>
  <si>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</si>
  <si>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</si>
  <si>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</si>
  <si>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</si>
  <si>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</si>
  <si>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</si>
  <si>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</si>
  <si>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</si>
  <si>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</si>
  <si>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</si>
  <si>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</si>
  <si>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</si>
  <si>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</si>
  <si>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</si>
  <si>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</si>
  <si>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</si>
  <si>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</si>
  <si>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</si>
  <si>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</si>
  <si>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</si>
  <si>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</si>
  <si>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</si>
  <si>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</si>
  <si>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</si>
  <si>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</si>
  <si>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</si>
  <si>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</si>
  <si>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</si>
  <si>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</si>
  <si>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</si>
  <si>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</si>
  <si>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</si>
  <si>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</si>
  <si>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</si>
  <si>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</si>
  <si>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</si>
  <si>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</si>
  <si>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</si>
  <si>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</si>
  <si>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</si>
  <si>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</si>
  <si>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</si>
  <si>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</si>
  <si>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</si>
  <si>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</si>
  <si>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</si>
  <si>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</si>
  <si>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</si>
  <si>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</si>
  <si>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</si>
  <si>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</si>
  <si>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</si>
  <si>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</si>
  <si>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</si>
  <si>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</si>
  <si>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</si>
  <si>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</si>
  <si>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</si>
  <si>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</si>
  <si>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</si>
  <si>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</si>
  <si>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</si>
  <si>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</si>
  <si>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</si>
  <si>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</si>
  <si>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</si>
  <si>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</si>
  <si>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</si>
  <si>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</si>
  <si>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</si>
  <si>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</si>
  <si>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</si>
  <si>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</si>
  <si>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</si>
  <si>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</si>
  <si>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</si>
  <si>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</si>
  <si>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</si>
  <si>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</si>
  <si>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</si>
  <si>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</si>
  <si>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</si>
  <si>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</si>
  <si>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</si>
  <si>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</si>
  <si>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</si>
  <si>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</si>
  <si>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</si>
  <si>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</si>
  <si>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</si>
  <si>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</si>
  <si>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</si>
  <si>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</si>
  <si>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</si>
  <si>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</si>
  <si>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</si>
  <si>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</si>
  <si>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</si>
  <si>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</si>
  <si>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</si>
  <si>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</si>
  <si>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</si>
  <si>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</si>
  <si>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</si>
  <si>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</si>
  <si>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</si>
  <si>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</si>
  <si>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</si>
  <si>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</si>
  <si>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</si>
  <si>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</si>
  <si>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</si>
  <si>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</si>
  <si>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</si>
  <si>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</si>
  <si>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</si>
  <si>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</si>
  <si>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</si>
  <si>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</si>
  <si>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</si>
  <si>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</si>
  <si>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</si>
  <si>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</si>
  <si>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</si>
  <si>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</si>
  <si>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</si>
  <si>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</si>
  <si>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</si>
  <si>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</si>
  <si>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</si>
  <si>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</si>
  <si>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</si>
  <si>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</si>
  <si>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</si>
  <si>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</si>
  <si>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</si>
  <si>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</si>
  <si>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</si>
  <si>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</si>
  <si>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</si>
  <si>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</si>
  <si>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</si>
  <si>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</si>
  <si>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</si>
  <si>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</si>
  <si>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</si>
  <si>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</si>
  <si>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</si>
  <si>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</si>
  <si>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</si>
  <si>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</si>
  <si>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</si>
  <si>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</si>
  <si>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</si>
  <si>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</si>
  <si>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</si>
  <si>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</si>
  <si>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</si>
  <si>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</si>
  <si>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</si>
  <si>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</si>
  <si>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</si>
  <si>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</si>
  <si>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</si>
  <si>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</si>
  <si>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</si>
  <si>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</si>
  <si>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</si>
  <si>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</si>
  <si>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</si>
  <si>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</si>
  <si>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</si>
  <si>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</si>
  <si>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</si>
  <si>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</si>
  <si>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</si>
  <si>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</si>
  <si>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</si>
  <si>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</si>
  <si>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</si>
  <si>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</si>
  <si>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</si>
  <si>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</si>
  <si>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</si>
  <si>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</si>
  <si>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</si>
  <si>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</si>
  <si>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</si>
  <si>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</si>
  <si>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</si>
  <si>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</si>
  <si>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</si>
  <si>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</si>
  <si>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</si>
  <si>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</si>
  <si>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</si>
  <si>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</si>
  <si>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</si>
  <si>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</si>
  <si>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</si>
  <si>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</si>
  <si>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</si>
  <si>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</si>
  <si>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</si>
  <si>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</si>
  <si>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</si>
  <si>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</si>
  <si>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</si>
  <si>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</si>
  <si>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</si>
  <si>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</si>
  <si>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</si>
  <si>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</si>
  <si>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</si>
  <si>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</si>
  <si>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</si>
  <si>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</si>
  <si>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</si>
  <si>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</si>
  <si>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</si>
  <si>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</si>
  <si>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</si>
  <si>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</si>
  <si>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</si>
  <si>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</si>
  <si>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</si>
  <si>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</si>
  <si>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</si>
  <si>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</si>
  <si>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</si>
  <si>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</si>
  <si>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</si>
  <si>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</si>
  <si>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</si>
  <si>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</si>
  <si>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</si>
  <si>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</si>
  <si>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</si>
  <si>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</si>
  <si>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</si>
  <si>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</si>
  <si>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</si>
  <si>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</si>
  <si>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</si>
  <si>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</si>
  <si>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</si>
  <si>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</si>
  <si>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</si>
  <si>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</si>
  <si>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</si>
  <si>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</si>
  <si>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</si>
  <si>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</si>
  <si>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</si>
  <si>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</si>
  <si>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</si>
  <si>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</si>
  <si>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</si>
  <si>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</si>
  <si>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</si>
  <si>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</si>
  <si>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</si>
  <si>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</si>
  <si>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</si>
  <si>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</si>
  <si>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</si>
  <si>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</si>
  <si>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</si>
  <si>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</si>
  <si>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</si>
  <si>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</si>
  <si>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</si>
  <si>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</si>
  <si>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</si>
  <si>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</si>
  <si>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</si>
  <si>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</si>
  <si>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</si>
  <si>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</si>
  <si>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</si>
  <si>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</si>
  <si>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</si>
  <si>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</si>
  <si>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</si>
  <si>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</si>
  <si>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</si>
  <si>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</si>
  <si>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</si>
  <si>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</si>
  <si>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</si>
  <si>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</si>
  <si>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</si>
  <si>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</si>
  <si>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</si>
  <si>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</si>
  <si>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</si>
  <si>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</si>
  <si>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</si>
  <si>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</si>
  <si>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</si>
  <si>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</si>
  <si>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</si>
  <si>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</si>
  <si>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</si>
  <si>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</si>
  <si>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</si>
  <si>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</si>
  <si>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</si>
  <si>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</si>
  <si>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</si>
  <si>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</si>
  <si>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</si>
  <si>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</si>
  <si>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</si>
  <si>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</si>
  <si>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</si>
  <si>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</si>
  <si>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</si>
  <si>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</si>
  <si>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</si>
  <si>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</si>
  <si>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</si>
  <si>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</si>
  <si>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</si>
  <si>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</si>
  <si>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</si>
  <si>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</si>
  <si>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</si>
  <si>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</si>
  <si>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</si>
  <si>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</si>
  <si>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</si>
  <si>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</si>
  <si>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</si>
  <si>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</si>
  <si>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</si>
  <si>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</si>
  <si>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</si>
  <si>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</si>
  <si>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</si>
  <si>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</si>
  <si>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</si>
  <si>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</si>
  <si>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</si>
  <si>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</si>
  <si>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</si>
  <si>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</si>
  <si>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</si>
  <si>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</si>
  <si>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</si>
  <si>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</si>
  <si>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</si>
  <si>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</si>
  <si>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</si>
  <si>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</si>
  <si>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</si>
  <si>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</si>
  <si>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</si>
  <si>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</si>
  <si>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</si>
  <si>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</si>
  <si>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</si>
  <si>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</si>
  <si>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</si>
  <si>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</si>
  <si>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</si>
  <si>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</si>
  <si>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</si>
  <si>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</si>
  <si>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</si>
  <si>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</si>
  <si>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</si>
  <si>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</si>
  <si>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</si>
  <si>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</si>
  <si>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</si>
  <si>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</si>
  <si>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</si>
  <si>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</si>
  <si>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</si>
  <si>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</si>
  <si>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</si>
  <si>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</si>
  <si>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</si>
  <si>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</si>
  <si>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</si>
  <si>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</si>
  <si>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</si>
  <si>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</si>
  <si>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</si>
  <si>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</si>
  <si>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</si>
  <si>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</si>
  <si>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</si>
  <si>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</si>
  <si>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</si>
  <si>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</si>
  <si>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</si>
  <si>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</si>
  <si>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</si>
  <si>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</si>
  <si>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</si>
  <si>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</si>
  <si>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</si>
  <si>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</si>
  <si>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</si>
  <si>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</si>
  <si>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</si>
  <si>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</si>
  <si>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</si>
  <si>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</si>
  <si>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</si>
  <si>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</si>
  <si>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</si>
  <si>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</si>
  <si>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</si>
  <si>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</si>
  <si>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</si>
  <si>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</si>
  <si>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</si>
  <si>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</si>
  <si>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</si>
  <si>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</si>
  <si>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</si>
  <si>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</si>
  <si>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</si>
  <si>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</si>
  <si>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</si>
  <si>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</si>
  <si>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</si>
  <si>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</si>
  <si>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</si>
  <si>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</si>
  <si>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</si>
  <si>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</si>
  <si>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</si>
  <si>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</si>
  <si>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</si>
  <si>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</si>
  <si>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</si>
  <si>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</si>
  <si>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</si>
  <si>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</si>
  <si>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</si>
  <si>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</si>
  <si>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</si>
  <si>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</si>
  <si>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</si>
  <si>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</si>
  <si>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</si>
  <si>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</si>
  <si>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</si>
  <si>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</si>
  <si>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</si>
  <si>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</si>
  <si>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</si>
  <si>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</si>
  <si>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</si>
  <si>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</si>
  <si>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</si>
  <si>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</si>
  <si>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</si>
  <si>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</si>
  <si>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</si>
  <si>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</si>
  <si>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</si>
  <si>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</si>
  <si>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</si>
  <si>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</si>
  <si>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</si>
  <si>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</si>
  <si>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</si>
  <si>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</si>
  <si>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</si>
  <si>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</si>
  <si>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</si>
  <si>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</si>
  <si>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</si>
  <si>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</si>
  <si>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</si>
  <si>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</si>
  <si>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</si>
  <si>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</si>
  <si>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</si>
  <si>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</si>
  <si>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</si>
  <si>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</si>
  <si>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</si>
  <si>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</si>
  <si>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</si>
  <si>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</si>
  <si>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</si>
  <si>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</si>
  <si>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</si>
  <si>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</si>
  <si>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</si>
  <si>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</si>
  <si>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</si>
  <si>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</si>
  <si>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</si>
  <si>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</si>
  <si>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</si>
  <si>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</si>
  <si>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</si>
  <si>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</si>
  <si>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</si>
  <si>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</si>
  <si>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</si>
  <si>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</si>
  <si>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</si>
  <si>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</si>
  <si>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</si>
  <si>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</si>
  <si>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</si>
  <si>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</si>
  <si>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</si>
  <si>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</si>
  <si>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</si>
  <si>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</si>
  <si>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</si>
  <si>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</si>
  <si>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</si>
  <si>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</si>
  <si>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</si>
  <si>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</si>
  <si>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</si>
  <si>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</si>
  <si>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</si>
  <si>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</si>
  <si>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</si>
  <si>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</si>
  <si>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</si>
  <si>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</si>
  <si>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</si>
  <si>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</si>
  <si>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</si>
  <si>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</si>
  <si>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</si>
  <si>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</si>
  <si>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</si>
  <si>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</si>
  <si>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</si>
  <si>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</si>
  <si>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</si>
  <si>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</si>
  <si>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</si>
  <si>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</si>
  <si>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</si>
  <si>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</si>
  <si>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</si>
  <si>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</si>
  <si>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</si>
  <si>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</si>
  <si>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</si>
  <si>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</si>
  <si>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</si>
  <si>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</si>
  <si>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</si>
  <si>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</si>
  <si>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</si>
  <si>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</si>
  <si>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</si>
  <si>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</si>
  <si>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</si>
  <si>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</si>
  <si>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</si>
  <si>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</si>
  <si>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</si>
  <si>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</si>
  <si>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</si>
  <si>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</si>
  <si>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</si>
  <si>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</si>
  <si>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</si>
  <si>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</si>
  <si>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</si>
  <si>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</si>
  <si>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</si>
  <si>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</si>
  <si>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</si>
  <si>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</si>
  <si>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</si>
  <si>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</si>
  <si>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</si>
  <si>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</si>
  <si>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</si>
  <si>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</si>
  <si>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</si>
  <si>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</si>
  <si>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</si>
  <si>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</si>
  <si>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</si>
  <si>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</si>
  <si>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</si>
  <si>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</si>
  <si>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</si>
  <si>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</si>
  <si>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</si>
  <si>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</si>
  <si>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</si>
  <si>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</si>
  <si>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</si>
  <si>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</si>
  <si>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</si>
  <si>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</si>
  <si>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</si>
  <si>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</si>
  <si>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</si>
  <si>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</si>
  <si>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</si>
  <si>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</si>
  <si>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</si>
  <si>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</si>
  <si>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</si>
  <si>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</si>
  <si>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</si>
  <si>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</si>
  <si>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</si>
  <si>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</si>
  <si>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</si>
  <si>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</si>
  <si>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</si>
  <si>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</si>
  <si>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</si>
  <si>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</si>
  <si>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</si>
  <si>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</si>
  <si>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</si>
  <si>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</si>
  <si>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</si>
  <si>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</si>
  <si>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</si>
  <si>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</si>
  <si>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</si>
  <si>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</si>
  <si>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</si>
  <si>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</si>
  <si>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</si>
  <si>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</si>
  <si>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</si>
  <si>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</si>
  <si>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</si>
  <si>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</si>
  <si>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</si>
  <si>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</si>
  <si>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</si>
  <si>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</si>
  <si>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</si>
  <si>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</si>
  <si>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</si>
  <si>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</si>
  <si>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</si>
  <si>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</si>
  <si>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</si>
  <si>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</si>
  <si>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</si>
  <si>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</si>
  <si>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</si>
  <si>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</si>
  <si>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</si>
  <si>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</si>
  <si>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</si>
  <si>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</si>
  <si>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</si>
  <si>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</si>
  <si>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</si>
  <si>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</si>
  <si>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</si>
  <si>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</si>
  <si>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</si>
  <si>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</si>
  <si>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</si>
  <si>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</si>
  <si>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</si>
  <si>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</si>
  <si>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</si>
  <si>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</si>
  <si>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</si>
  <si>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</si>
  <si>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</si>
  <si>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</si>
  <si>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</si>
  <si>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</si>
  <si>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</si>
  <si>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</si>
  <si>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</si>
  <si>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</si>
  <si>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</si>
  <si>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</si>
  <si>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</si>
  <si>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</si>
  <si>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</si>
  <si>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</si>
  <si>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</si>
  <si>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</si>
  <si>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</si>
  <si>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</si>
  <si>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</si>
  <si>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</si>
  <si>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</si>
  <si>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</si>
  <si>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</si>
  <si>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</si>
  <si>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</si>
  <si>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</si>
  <si>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</si>
  <si>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</si>
  <si>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</si>
  <si>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</si>
  <si>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</si>
  <si>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</si>
  <si>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</si>
  <si>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</si>
  <si>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</si>
  <si>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</si>
  <si>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</si>
  <si>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</si>
  <si>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</si>
  <si>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</si>
  <si>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</si>
  <si>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</si>
  <si>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</si>
  <si>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</si>
  <si>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</si>
  <si>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</si>
  <si>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</si>
  <si>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</si>
  <si>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</si>
  <si>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</si>
  <si>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</si>
  <si>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</si>
  <si>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</si>
  <si>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</si>
  <si>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</si>
  <si>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</si>
  <si>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</si>
  <si>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</si>
  <si>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</si>
  <si>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</si>
  <si>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</si>
  <si>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</si>
  <si>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</si>
  <si>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</si>
  <si>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</si>
  <si>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</si>
  <si>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</si>
  <si>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</si>
  <si>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</si>
  <si>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</si>
  <si>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</si>
  <si>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</si>
  <si>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</si>
  <si>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</si>
  <si>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</si>
  <si>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</si>
  <si>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</si>
  <si>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</si>
  <si>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</si>
  <si>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</si>
  <si>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</si>
  <si>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</si>
  <si>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</si>
  <si>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</si>
  <si>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</si>
  <si>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</si>
  <si>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</si>
  <si>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</si>
  <si>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</si>
  <si>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</si>
  <si>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</si>
  <si>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</si>
  <si>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</si>
  <si>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</si>
  <si>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</si>
  <si>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</si>
  <si>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</si>
  <si>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</si>
  <si>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</si>
  <si>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</si>
  <si>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</si>
  <si>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</si>
  <si>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</si>
  <si>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</si>
  <si>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</si>
  <si>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</si>
  <si>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</si>
  <si>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</si>
  <si>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</si>
  <si>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</si>
  <si>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</si>
  <si>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</si>
  <si>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</si>
  <si>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</si>
  <si>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</si>
  <si>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</si>
  <si>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</si>
  <si>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</si>
  <si>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</si>
  <si>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</si>
  <si>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</si>
  <si>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</si>
  <si>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</si>
  <si>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</si>
  <si>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</si>
  <si>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</si>
  <si>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</si>
  <si>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</si>
  <si>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</si>
  <si>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</si>
  <si>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</si>
  <si>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</si>
  <si>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</si>
  <si>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</si>
  <si>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</si>
  <si>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</si>
  <si>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</si>
  <si>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</si>
  <si>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</si>
  <si>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</si>
  <si>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</si>
  <si>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</si>
  <si>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</si>
  <si>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</si>
  <si>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</si>
  <si>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</si>
  <si>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</si>
  <si>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</si>
  <si>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</si>
  <si>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</si>
  <si>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</si>
  <si>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</si>
  <si>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</si>
  <si>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</si>
  <si>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</si>
  <si>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</si>
  <si>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</si>
  <si>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</si>
  <si>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</si>
  <si>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</si>
  <si>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</si>
  <si>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</si>
  <si>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</si>
  <si>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</si>
  <si>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</si>
  <si>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</si>
  <si>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</si>
  <si>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</si>
  <si>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</si>
  <si>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</si>
  <si>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</si>
  <si>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</si>
  <si>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</si>
  <si>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</si>
  <si>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</si>
  <si>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</si>
  <si>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</si>
  <si>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</si>
  <si>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</si>
  <si>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</si>
  <si>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</si>
  <si>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</si>
  <si>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</si>
  <si>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</si>
  <si>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</si>
  <si>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</si>
  <si>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</si>
  <si>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</si>
  <si>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</si>
  <si>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</si>
  <si>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</si>
  <si>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</si>
  <si>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</si>
  <si>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</si>
  <si>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</si>
  <si>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</si>
  <si>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</si>
  <si>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</si>
  <si>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</si>
  <si>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</si>
  <si>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</si>
  <si>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</si>
  <si>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</si>
  <si>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</si>
  <si>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</si>
  <si>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</si>
  <si>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</si>
  <si>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</si>
  <si>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</si>
  <si>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</si>
  <si>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</si>
  <si>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</si>
  <si>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</si>
  <si>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</si>
  <si>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</si>
  <si>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</si>
  <si>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</si>
  <si>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</si>
  <si>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</si>
  <si>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</si>
  <si>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</si>
  <si>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</si>
  <si>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</si>
  <si>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</si>
  <si>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</si>
  <si>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</si>
  <si>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</si>
  <si>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</si>
  <si>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</si>
  <si>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</si>
  <si>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</si>
  <si>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</si>
  <si>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</si>
  <si>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</si>
  <si>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</si>
  <si>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</si>
  <si>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</si>
  <si>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</si>
  <si>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</si>
  <si>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</si>
  <si>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</si>
  <si>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</si>
  <si>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</si>
  <si>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</si>
  <si>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</si>
  <si>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</si>
  <si>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</si>
  <si>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</si>
  <si>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</si>
  <si>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</si>
  <si>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</si>
  <si>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</si>
  <si>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</si>
  <si>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</si>
  <si>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</si>
  <si>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</si>
  <si>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</si>
  <si>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</si>
  <si>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</si>
  <si>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</si>
  <si>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</si>
  <si>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</si>
  <si>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</si>
  <si>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</si>
  <si>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</si>
  <si>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</si>
  <si>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</si>
  <si>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</si>
  <si>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</si>
  <si>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</si>
  <si>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</si>
  <si>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</si>
  <si>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</si>
  <si>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</si>
  <si>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</si>
  <si>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</si>
  <si>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</si>
  <si>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</si>
  <si>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</si>
  <si>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</si>
  <si>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</si>
  <si>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</si>
  <si>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</si>
  <si>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</si>
  <si>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</si>
  <si>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</si>
  <si>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</si>
  <si>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</si>
  <si>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</si>
  <si>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</si>
  <si>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</si>
  <si>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</si>
  <si>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</si>
  <si>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</si>
  <si>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</si>
  <si>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</si>
  <si>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</si>
  <si>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</si>
  <si>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</si>
  <si>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</si>
  <si>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</si>
  <si>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</si>
  <si>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</si>
  <si>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</si>
  <si>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</si>
  <si>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</si>
  <si>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</si>
  <si>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</si>
  <si>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</si>
  <si>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</si>
  <si>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</si>
  <si>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</si>
  <si>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</si>
  <si>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</si>
  <si>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</si>
  <si>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</si>
  <si>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</si>
  <si>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</si>
  <si>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</si>
  <si>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</si>
  <si>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</si>
  <si>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</si>
  <si>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</si>
  <si>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</si>
  <si>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</si>
  <si>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</si>
  <si>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</si>
  <si>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</si>
  <si>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</si>
  <si>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</si>
  <si>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</si>
  <si>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</si>
  <si>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</si>
  <si>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</si>
  <si>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</si>
  <si>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</si>
  <si>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</si>
  <si>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</si>
  <si>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</si>
  <si>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</si>
  <si>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</si>
  <si>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</si>
  <si>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</si>
  <si>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</si>
  <si>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</si>
  <si>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</si>
  <si>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</si>
  <si>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</si>
  <si>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</si>
  <si>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</si>
  <si>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</si>
  <si>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</si>
  <si>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</si>
  <si>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</si>
  <si>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</si>
  <si>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</si>
  <si>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</si>
  <si>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</si>
  <si>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</si>
  <si>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</si>
  <si>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</si>
  <si>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</si>
  <si>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</si>
  <si>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</si>
  <si>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</si>
  <si>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</si>
  <si>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</si>
  <si>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</si>
  <si>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</si>
  <si>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</si>
  <si>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</si>
  <si>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</si>
  <si>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</si>
  <si>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</si>
  <si>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</si>
  <si>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</si>
  <si>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</si>
  <si>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</si>
  <si>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</si>
  <si>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</si>
  <si>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</si>
  <si>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</si>
  <si>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</si>
  <si>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</si>
  <si>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</si>
  <si>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</si>
  <si>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</si>
  <si>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</si>
  <si>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</si>
  <si>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</si>
  <si>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</si>
  <si>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</si>
  <si>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</si>
  <si>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</si>
  <si>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</si>
  <si>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</si>
  <si>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</si>
  <si>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</si>
  <si>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</si>
  <si>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</si>
  <si>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</si>
  <si>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</si>
  <si>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</si>
  <si>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</si>
  <si>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</si>
  <si>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</si>
  <si>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</si>
  <si>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</si>
  <si>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</si>
  <si>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</si>
  <si>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</si>
  <si>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</si>
  <si>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</si>
  <si>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</si>
  <si>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</si>
  <si>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</si>
  <si>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</si>
  <si>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</si>
  <si>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</si>
  <si>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</si>
  <si>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</si>
  <si>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</si>
  <si>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</si>
  <si>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</si>
  <si>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</si>
  <si>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</si>
  <si>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</si>
  <si>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</si>
  <si>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</si>
  <si>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</si>
  <si>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</si>
  <si>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</si>
  <si>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</si>
  <si>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</si>
  <si>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</si>
  <si>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</si>
  <si>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</si>
  <si>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</si>
  <si>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</si>
  <si>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</si>
  <si>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</si>
  <si>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</si>
  <si>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</si>
  <si>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</si>
  <si>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</si>
  <si>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</si>
  <si>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</si>
  <si>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</si>
  <si>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</si>
  <si>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</si>
  <si>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</si>
  <si>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</si>
  <si>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</si>
  <si>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</si>
  <si>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</si>
  <si>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</si>
  <si>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</si>
  <si>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</si>
  <si>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</si>
  <si>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</si>
  <si>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</si>
  <si>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</si>
  <si>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</si>
  <si>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</si>
  <si>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</si>
  <si>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</si>
  <si>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</si>
  <si>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</si>
  <si>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</si>
  <si>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</si>
  <si>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</si>
  <si>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</si>
  <si>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</si>
  <si>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</si>
  <si>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</si>
  <si>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</si>
  <si>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</si>
  <si>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</si>
  <si>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</si>
  <si>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</si>
  <si>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</si>
  <si>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</si>
  <si>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</si>
  <si>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</si>
  <si>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</si>
  <si>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</si>
  <si>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</si>
  <si>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</si>
  <si>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</si>
  <si>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</si>
  <si>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</si>
  <si>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</si>
  <si>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</si>
  <si>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</si>
  <si>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</si>
  <si>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</si>
  <si>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</si>
  <si>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</si>
  <si>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</si>
  <si>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</si>
  <si>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</si>
  <si>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</si>
  <si>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</si>
  <si>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</si>
  <si>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</si>
  <si>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</si>
  <si>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</si>
  <si>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</si>
  <si>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</si>
  <si>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</si>
  <si>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</si>
  <si>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</si>
  <si>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</si>
  <si>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</si>
  <si>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</si>
  <si>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</si>
  <si>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</si>
  <si>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</si>
  <si>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</si>
  <si>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</si>
  <si>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</si>
  <si>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</si>
  <si>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</si>
  <si>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</si>
  <si>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</si>
  <si>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</si>
  <si>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</si>
  <si>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</si>
  <si>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</si>
  <si>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</si>
  <si>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</si>
  <si>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</si>
  <si>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</si>
  <si>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</si>
  <si>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</si>
  <si>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</si>
  <si>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</si>
  <si>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</si>
  <si>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</si>
  <si>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</si>
  <si>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</si>
  <si>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</si>
  <si>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</si>
  <si>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</si>
  <si>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</si>
  <si>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</si>
  <si>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</si>
  <si>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</si>
  <si>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</si>
  <si>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</si>
  <si>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</si>
  <si>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</si>
  <si>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</si>
  <si>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</si>
  <si>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</si>
  <si>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</si>
  <si>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</si>
  <si>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</si>
  <si>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</si>
  <si>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</si>
  <si>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</si>
  <si>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</si>
  <si>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</si>
  <si>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</si>
  <si>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</si>
  <si>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</si>
  <si>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</si>
  <si>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</si>
  <si>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</si>
  <si>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</si>
  <si>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</si>
  <si>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</si>
  <si>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</si>
  <si>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</si>
  <si>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</si>
  <si>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</si>
  <si>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</si>
  <si>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</si>
  <si>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</si>
  <si>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</si>
  <si>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</si>
  <si>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</si>
  <si>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</si>
  <si>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</si>
  <si>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</si>
  <si>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</si>
  <si>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</si>
  <si>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</si>
  <si>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</si>
  <si>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</si>
  <si>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</si>
  <si>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</si>
  <si>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</si>
  <si>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</si>
  <si>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</si>
  <si>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</si>
  <si>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</si>
  <si>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</si>
  <si>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</si>
  <si>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</si>
  <si>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</si>
  <si>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</si>
  <si>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</si>
  <si>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</si>
  <si>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</si>
  <si>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</si>
  <si>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</si>
  <si>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</si>
  <si>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</si>
  <si>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</si>
  <si>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</si>
  <si>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</si>
  <si>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</si>
  <si>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</si>
  <si>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</si>
  <si>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</si>
  <si>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</si>
  <si>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</si>
  <si>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</si>
  <si>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</si>
  <si>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</si>
  <si>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</si>
  <si>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</si>
  <si>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</si>
  <si>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</si>
  <si>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</si>
  <si>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</si>
  <si>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</si>
  <si>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</si>
  <si>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</si>
  <si>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</si>
  <si>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</si>
  <si>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</si>
  <si>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</si>
  <si>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</si>
  <si>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</si>
  <si>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</si>
  <si>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</si>
  <si>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</si>
  <si>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</si>
  <si>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</si>
  <si>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</si>
  <si>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</si>
  <si>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</si>
  <si>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</si>
  <si>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</si>
  <si>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</si>
  <si>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</si>
  <si>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</si>
  <si>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</si>
  <si>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</si>
  <si>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</si>
  <si>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</si>
  <si>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</si>
  <si>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</si>
  <si>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</si>
  <si>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</si>
  <si>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</si>
  <si>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</si>
  <si>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</si>
  <si>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</si>
  <si>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</si>
  <si>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</si>
  <si>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</si>
  <si>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</si>
  <si>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</si>
  <si>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</si>
  <si>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</si>
  <si>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</si>
  <si>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</si>
  <si>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</si>
  <si>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</si>
  <si>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</si>
  <si>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</si>
  <si>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</si>
  <si>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</si>
  <si>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</si>
  <si>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</si>
  <si>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</si>
  <si>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</si>
  <si>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</si>
  <si>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</si>
  <si>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</si>
  <si>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</si>
  <si>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</si>
  <si>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</si>
  <si>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</si>
  <si>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</si>
  <si>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</si>
  <si>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</si>
  <si>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</si>
  <si>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</si>
  <si>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</si>
  <si>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</si>
  <si>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</si>
  <si>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</si>
  <si>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</si>
  <si>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</si>
  <si>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</si>
  <si>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</si>
  <si>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</si>
  <si>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</si>
  <si>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</si>
  <si>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</si>
  <si>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</si>
  <si>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</si>
  <si>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</si>
  <si>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</si>
  <si>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</si>
  <si>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</si>
  <si>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</si>
  <si>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</si>
  <si>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</si>
  <si>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</si>
  <si>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</si>
  <si>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</si>
  <si>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</si>
  <si>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</si>
  <si>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</si>
  <si>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</si>
  <si>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</si>
  <si>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</si>
  <si>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</si>
  <si>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</si>
  <si>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</si>
  <si>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</si>
  <si>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</si>
  <si>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</si>
  <si>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</si>
  <si>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</si>
  <si>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</si>
  <si>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</si>
  <si>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</si>
  <si>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</si>
  <si>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</si>
  <si>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</si>
  <si>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</si>
  <si>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</si>
  <si>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</si>
  <si>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</si>
  <si>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</si>
  <si>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</si>
  <si>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</si>
  <si>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</si>
  <si>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</si>
  <si>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</si>
  <si>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</si>
  <si>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</si>
  <si>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</si>
  <si>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</si>
  <si>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</si>
  <si>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</si>
  <si>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</si>
  <si>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</si>
  <si>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</si>
  <si>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</si>
  <si>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</si>
  <si>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</si>
  <si>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</si>
  <si>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</si>
  <si>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</si>
  <si>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</si>
  <si>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</si>
  <si>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</si>
  <si>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</si>
  <si>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</si>
  <si>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</si>
  <si>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</si>
  <si>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</si>
  <si>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</si>
  <si>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</si>
  <si>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</si>
  <si>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</si>
  <si>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</si>
  <si>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</si>
  <si>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</si>
  <si>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</si>
  <si>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</si>
  <si>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</si>
  <si>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</si>
  <si>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</si>
  <si>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</si>
  <si>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</si>
  <si>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</si>
  <si>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</si>
  <si>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</si>
  <si>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</si>
  <si>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</si>
  <si>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</si>
  <si>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</si>
  <si>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</si>
  <si>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</si>
  <si>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</si>
  <si>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</si>
  <si>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</si>
  <si>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</si>
  <si>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</si>
  <si>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</si>
  <si>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</si>
  <si>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</si>
  <si>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</si>
  <si>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</si>
  <si>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</si>
  <si>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</si>
  <si>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</si>
  <si>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</si>
  <si>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</si>
  <si>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</si>
  <si>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</si>
  <si>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</si>
  <si>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</si>
  <si>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</si>
  <si>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</si>
  <si>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</si>
  <si>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</si>
  <si>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</si>
  <si>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</si>
  <si>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</si>
  <si>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</si>
  <si>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</si>
  <si>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</si>
  <si>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</si>
  <si>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</si>
  <si>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</si>
  <si>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</si>
  <si>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</si>
  <si>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</si>
  <si>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</si>
  <si>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</si>
  <si>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</si>
  <si>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</si>
  <si>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</si>
  <si>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</si>
  <si>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</si>
  <si>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</si>
  <si>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</si>
  <si>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</si>
  <si>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</si>
  <si>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</si>
  <si>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</si>
  <si>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</si>
  <si>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</si>
  <si>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</si>
  <si>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</si>
  <si>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</si>
  <si>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</si>
  <si>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</si>
  <si>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</si>
  <si>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</si>
  <si>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</si>
  <si>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</si>
  <si>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</si>
  <si>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</si>
  <si>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</si>
  <si>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</si>
  <si>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</si>
  <si>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</si>
  <si>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</si>
  <si>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</si>
  <si>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</si>
  <si>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</si>
  <si>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</si>
  <si>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</si>
  <si>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</si>
  <si>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</si>
  <si>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</si>
  <si>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</si>
  <si>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</si>
  <si>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</si>
  <si>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</si>
  <si>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</si>
  <si>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</si>
  <si>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</si>
  <si>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</si>
  <si>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</si>
  <si>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</si>
  <si>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</si>
  <si>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</si>
  <si>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</si>
  <si>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</si>
  <si>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</si>
  <si>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</si>
  <si>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</si>
  <si>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</si>
  <si>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</si>
  <si>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</si>
  <si>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</si>
  <si>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</si>
  <si>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</si>
  <si>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</si>
  <si>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</si>
  <si>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</si>
  <si>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</si>
  <si>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</si>
  <si>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</si>
  <si>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</si>
  <si>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</si>
  <si>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</si>
  <si>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</si>
  <si>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</si>
  <si>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</si>
  <si>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</si>
  <si>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</si>
  <si>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</si>
  <si>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</si>
  <si>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</si>
  <si>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</si>
  <si>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</si>
  <si>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</si>
  <si>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</si>
  <si>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</si>
  <si>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</si>
  <si>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</si>
  <si>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</si>
  <si>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</si>
  <si>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</si>
  <si>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</si>
  <si>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</si>
  <si>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</si>
  <si>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</si>
  <si>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</si>
  <si>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</si>
  <si>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</si>
  <si>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</si>
  <si>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</si>
  <si>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</si>
  <si>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</si>
  <si>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</si>
  <si>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</si>
  <si>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</si>
  <si>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</si>
  <si>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</si>
  <si>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</si>
  <si>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</si>
  <si>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</si>
  <si>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</si>
  <si>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</si>
  <si>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</si>
  <si>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</si>
  <si>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</si>
  <si>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</si>
  <si>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</si>
  <si>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</si>
  <si>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</si>
  <si>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</si>
  <si>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</si>
  <si>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</si>
  <si>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</si>
  <si>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</si>
  <si>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</si>
  <si>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</si>
  <si>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</si>
  <si>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</si>
  <si>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</si>
  <si>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</si>
  <si>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</si>
  <si>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</si>
  <si>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</si>
  <si>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</si>
  <si>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</si>
  <si>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</si>
  <si>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</si>
  <si>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</si>
  <si>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</si>
  <si>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</si>
  <si>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</si>
  <si>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</si>
  <si>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</si>
  <si>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</si>
  <si>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</si>
  <si>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</si>
  <si>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</si>
  <si>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</si>
  <si>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</si>
  <si>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</si>
  <si>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</si>
  <si>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</si>
  <si>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</si>
  <si>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</si>
  <si>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</si>
  <si>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</si>
  <si>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</si>
  <si>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</si>
  <si>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</si>
  <si>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</si>
  <si>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</si>
  <si>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</si>
  <si>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</si>
  <si>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</si>
  <si>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</si>
  <si>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</si>
  <si>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</si>
  <si>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</si>
  <si>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</si>
  <si>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</si>
  <si>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</si>
  <si>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</si>
  <si>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</si>
  <si>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</si>
  <si>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</si>
  <si>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</si>
  <si>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</si>
  <si>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</si>
  <si>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</si>
  <si>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</si>
  <si>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</si>
  <si>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</si>
  <si>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</si>
  <si>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</si>
  <si>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</si>
  <si>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</si>
  <si>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</si>
  <si>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</si>
  <si>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</si>
  <si>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</si>
  <si>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</si>
  <si>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</si>
  <si>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</si>
  <si>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</si>
  <si>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</si>
  <si>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</si>
  <si>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</si>
  <si>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</si>
  <si>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</si>
  <si>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</si>
  <si>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</si>
  <si>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</si>
  <si>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</si>
  <si>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</si>
  <si>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</si>
  <si>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</si>
  <si>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</si>
  <si>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</si>
  <si>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</si>
  <si>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</si>
  <si>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</si>
  <si>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</si>
  <si>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</si>
  <si>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</si>
  <si>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</si>
  <si>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</si>
  <si>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</si>
  <si>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</si>
  <si>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</si>
  <si>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</si>
  <si>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</si>
  <si>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</si>
  <si>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</si>
  <si>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</si>
  <si>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</si>
  <si>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</si>
  <si>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</si>
  <si>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</si>
  <si>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</si>
  <si>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</si>
  <si>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</si>
  <si>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</si>
  <si>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</si>
  <si>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</si>
  <si>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</si>
  <si>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</si>
  <si>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</si>
  <si>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</si>
  <si>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</si>
  <si>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</si>
  <si>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</si>
  <si>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</si>
  <si>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</si>
  <si>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</si>
  <si>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</si>
  <si>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</si>
  <si>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</si>
  <si>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</si>
  <si>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</si>
  <si>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</si>
  <si>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</si>
  <si>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</si>
  <si>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</si>
  <si>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</si>
  <si>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</si>
  <si>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</si>
  <si>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</si>
  <si>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</si>
  <si>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</si>
  <si>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</si>
  <si>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</si>
  <si>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</si>
  <si>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</si>
  <si>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</si>
  <si>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</si>
  <si>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</si>
  <si>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</si>
  <si>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</si>
  <si>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</si>
  <si>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</si>
  <si>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</si>
  <si>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</si>
  <si>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</si>
  <si>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</si>
  <si>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</si>
  <si>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</si>
  <si>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</si>
  <si>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</si>
  <si>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</si>
  <si>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</si>
  <si>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</si>
  <si>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</si>
  <si>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</si>
  <si>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</si>
  <si>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</si>
  <si>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</si>
  <si>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</si>
  <si>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</si>
  <si>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</si>
  <si>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</si>
  <si>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</si>
  <si>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</si>
  <si>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</si>
  <si>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</si>
  <si>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</si>
  <si>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</si>
  <si>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</si>
  <si>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</si>
  <si>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</si>
  <si>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</si>
  <si>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</si>
  <si>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</si>
  <si>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</si>
  <si>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</si>
  <si>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</si>
  <si>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</si>
  <si>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</si>
  <si>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</si>
  <si>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</si>
  <si>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</si>
  <si>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</si>
  <si>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</si>
  <si>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</si>
  <si>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</si>
  <si>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</si>
  <si>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</si>
  <si>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</si>
  <si>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</si>
  <si>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</si>
  <si>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</si>
  <si>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</si>
  <si>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</si>
  <si>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</si>
  <si>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</si>
  <si>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</si>
  <si>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</si>
  <si>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</si>
  <si>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</si>
  <si>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</si>
  <si>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</si>
  <si>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</si>
  <si>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</si>
  <si>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</si>
  <si>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</si>
  <si>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</si>
  <si>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</si>
  <si>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</si>
  <si>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</si>
  <si>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</si>
  <si>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</si>
  <si>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</si>
  <si>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</si>
  <si>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</si>
  <si>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</si>
  <si>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</si>
  <si>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</si>
  <si>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</si>
  <si>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</si>
  <si>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</si>
  <si>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</si>
  <si>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</si>
  <si>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</si>
  <si>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</si>
  <si>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</si>
  <si>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</si>
  <si>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</si>
  <si>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</si>
  <si>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</si>
  <si>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</si>
  <si>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</si>
  <si>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</si>
  <si>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</si>
  <si>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</si>
  <si>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</si>
  <si>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</si>
  <si>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</si>
  <si>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</si>
  <si>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</si>
  <si>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</si>
  <si>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</si>
  <si>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</si>
  <si>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</si>
  <si>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</si>
  <si>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</si>
  <si>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</si>
  <si>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</si>
  <si>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</si>
  <si>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</si>
  <si>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</si>
  <si>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</si>
  <si>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</si>
  <si>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</si>
  <si>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</si>
  <si>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</si>
  <si>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</si>
  <si>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</si>
  <si>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</si>
  <si>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</si>
  <si>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</si>
  <si>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</si>
  <si>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</si>
  <si>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</si>
  <si>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</si>
  <si>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</si>
  <si>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</si>
  <si>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</si>
  <si>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</si>
  <si>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</si>
  <si>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</si>
  <si>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</si>
  <si>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</si>
  <si>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</si>
  <si>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</si>
  <si>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</si>
  <si>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</si>
  <si>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</si>
  <si>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</si>
  <si>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</si>
  <si>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</si>
  <si>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</si>
  <si>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</si>
  <si>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</si>
  <si>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</si>
  <si>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</si>
  <si>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</si>
  <si>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</si>
  <si>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</si>
  <si>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</si>
  <si>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</si>
  <si>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</si>
  <si>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</si>
  <si>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</si>
  <si>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</si>
  <si>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</si>
  <si>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</si>
  <si>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</si>
  <si>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</si>
  <si>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</si>
  <si>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</si>
  <si>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</si>
  <si>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</si>
  <si>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</si>
  <si>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</si>
  <si>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</si>
  <si>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</si>
  <si>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</si>
  <si>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</si>
  <si>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</si>
  <si>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</si>
  <si>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</si>
  <si>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</si>
  <si>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</si>
  <si>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</si>
  <si>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</si>
  <si>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</si>
  <si>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</si>
  <si>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</si>
  <si>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</si>
  <si>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</si>
  <si>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</si>
  <si>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</si>
  <si>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</si>
  <si>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</si>
  <si>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</si>
  <si>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</si>
  <si>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</si>
  <si>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</si>
  <si>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</si>
  <si>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</si>
  <si>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</si>
  <si>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</si>
  <si>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</si>
  <si>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</si>
  <si>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</si>
  <si>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</si>
  <si>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</si>
  <si>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</si>
  <si>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</si>
  <si>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</si>
  <si>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</si>
  <si>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</si>
  <si>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</si>
  <si>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</si>
  <si>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</si>
  <si>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</si>
  <si>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</si>
  <si>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</si>
  <si>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</si>
  <si>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</si>
  <si>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</si>
  <si>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</si>
  <si>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</si>
  <si>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</si>
  <si>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</si>
  <si>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</si>
  <si>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</si>
  <si>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</si>
  <si>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</si>
  <si>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</si>
  <si>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</si>
  <si>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</si>
  <si>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</si>
  <si>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</si>
  <si>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</si>
  <si>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</si>
  <si>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</si>
  <si>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</si>
  <si>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</si>
  <si>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</si>
  <si>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</si>
  <si>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</si>
  <si>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</si>
  <si>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</si>
  <si>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</si>
  <si>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</si>
  <si>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</si>
  <si>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</si>
  <si>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</si>
  <si>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</si>
  <si>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</si>
  <si>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</si>
  <si>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</si>
  <si>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</si>
  <si>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</si>
  <si>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</si>
  <si>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</si>
  <si>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</si>
  <si>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</si>
  <si>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</si>
  <si>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</si>
  <si>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</si>
  <si>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</si>
  <si>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</si>
  <si>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</si>
  <si>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</si>
  <si>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</si>
  <si>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</si>
  <si>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</si>
  <si>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</si>
  <si>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</si>
  <si>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</si>
  <si>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</si>
  <si>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</si>
  <si>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</si>
  <si>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</si>
  <si>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</si>
  <si>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</si>
  <si>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</si>
  <si>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</si>
  <si>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</si>
  <si>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</si>
  <si>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</si>
  <si>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</si>
  <si>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</si>
  <si>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</si>
  <si>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</si>
  <si>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</si>
  <si>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</si>
  <si>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</si>
  <si>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</si>
  <si>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</si>
  <si>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</si>
  <si>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</si>
  <si>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</si>
  <si>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</si>
  <si>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</si>
  <si>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</si>
  <si>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</si>
  <si>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</si>
  <si>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</si>
  <si>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</si>
  <si>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</si>
  <si>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</si>
  <si>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</si>
  <si>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</si>
  <si>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</si>
  <si>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</si>
  <si>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</si>
  <si>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</si>
  <si>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</si>
  <si>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</si>
  <si>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</si>
  <si>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</si>
  <si>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</si>
  <si>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</si>
  <si>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</si>
  <si>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</si>
  <si>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</si>
  <si>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</si>
  <si>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</si>
  <si>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</si>
  <si>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</si>
  <si>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</si>
  <si>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</si>
  <si>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</si>
  <si>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</si>
  <si>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</si>
  <si>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</si>
  <si>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</si>
  <si>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</si>
  <si>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</si>
  <si>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</si>
  <si>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</si>
  <si>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</si>
  <si>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</si>
  <si>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</si>
  <si>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</si>
  <si>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</si>
  <si>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</si>
  <si>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</si>
  <si>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</si>
  <si>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</si>
  <si>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</si>
  <si>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</si>
  <si>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</si>
  <si>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</si>
  <si>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</si>
  <si>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</si>
  <si>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</si>
  <si>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</si>
  <si>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</si>
  <si>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</si>
  <si>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</si>
  <si>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</si>
  <si>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</si>
  <si>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</si>
  <si>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</si>
  <si>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</si>
  <si>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</si>
  <si>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</si>
  <si>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</si>
  <si>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</si>
  <si>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</si>
  <si>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</si>
  <si>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</si>
  <si>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</si>
  <si>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</si>
  <si>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</si>
  <si>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</si>
  <si>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</si>
  <si>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</si>
  <si>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</si>
  <si>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</si>
  <si>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</si>
  <si>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</si>
  <si>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</si>
  <si>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</si>
  <si>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</si>
  <si>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</si>
  <si>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</si>
  <si>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</si>
  <si>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</si>
  <si>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</si>
  <si>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</si>
  <si>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</si>
  <si>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</si>
  <si>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</si>
  <si>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</si>
  <si>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</si>
  <si>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</si>
  <si>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</si>
  <si>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</si>
  <si>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</si>
  <si>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</si>
  <si>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</si>
  <si>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</si>
  <si>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</si>
  <si>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</si>
  <si>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</si>
  <si>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</si>
  <si>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</si>
  <si>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</si>
  <si>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</si>
  <si>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</si>
  <si>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</si>
  <si>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</si>
  <si>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</si>
  <si>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</si>
  <si>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</si>
  <si>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</si>
  <si>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</si>
  <si>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</si>
  <si>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</si>
  <si>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</si>
  <si>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</si>
  <si>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</si>
  <si>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</si>
  <si>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</si>
  <si>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</si>
  <si>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</si>
  <si>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</si>
  <si>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</si>
  <si>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</si>
  <si>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</si>
  <si>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</si>
  <si>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</si>
  <si>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</si>
  <si>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</si>
  <si>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</si>
  <si>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</si>
  <si>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</si>
  <si>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</si>
  <si>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</si>
  <si>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</si>
  <si>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</si>
  <si>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</si>
  <si>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</si>
  <si>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</si>
  <si>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</si>
  <si>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</si>
  <si>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</si>
  <si>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</si>
  <si>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</si>
  <si>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</si>
  <si>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</si>
  <si>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</si>
  <si>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</si>
  <si>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</si>
  <si>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</si>
  <si>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</si>
  <si>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</si>
  <si>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</si>
  <si>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</si>
  <si>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</si>
  <si>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</si>
  <si>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</si>
  <si>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</si>
  <si>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</si>
  <si>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</si>
  <si>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</si>
  <si>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</si>
  <si>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</si>
  <si>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</si>
  <si>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</si>
  <si>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</si>
  <si>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</si>
  <si>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</si>
  <si>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</si>
  <si>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</si>
  <si>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</si>
  <si>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</si>
  <si>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</si>
  <si>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</si>
  <si>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</si>
  <si>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</si>
  <si>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</si>
  <si>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</si>
  <si>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</si>
  <si>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</si>
  <si>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</si>
  <si>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</si>
  <si>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</si>
  <si>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</si>
  <si>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</si>
  <si>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</si>
  <si>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</si>
  <si>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</si>
  <si>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</si>
  <si>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</si>
  <si>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</si>
  <si>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</si>
  <si>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</si>
  <si>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</si>
  <si>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</si>
  <si>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</si>
  <si>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</si>
  <si>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</si>
  <si>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</si>
  <si>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</si>
  <si>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</si>
  <si>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</si>
  <si>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</si>
  <si>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</si>
  <si>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</si>
  <si>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</si>
  <si>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</si>
  <si>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</si>
  <si>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</si>
  <si>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</si>
  <si>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</si>
  <si>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</si>
  <si>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</si>
  <si>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</si>
  <si>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</si>
  <si>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</si>
  <si>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</si>
  <si>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</si>
  <si>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</si>
  <si>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</si>
  <si>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</si>
  <si>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</si>
  <si>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</si>
  <si>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</si>
  <si>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</si>
  <si>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</si>
  <si>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</si>
  <si>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</si>
  <si>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</si>
  <si>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</si>
  <si>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</si>
  <si>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</si>
  <si>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</si>
  <si>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</si>
  <si>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</si>
  <si>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</si>
  <si>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</si>
  <si>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</si>
  <si>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</si>
  <si>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</si>
  <si>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</si>
  <si>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</si>
  <si>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</si>
  <si>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</si>
  <si>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</si>
  <si>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</si>
  <si>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</si>
  <si>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</si>
  <si>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</si>
  <si>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</si>
  <si>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</si>
  <si>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</si>
  <si>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</si>
  <si>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</si>
  <si>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</si>
  <si>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</si>
  <si>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</si>
  <si>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</si>
  <si>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</si>
  <si>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</si>
  <si>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</si>
  <si>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</si>
  <si>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</si>
  <si>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</si>
  <si>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</si>
  <si>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</si>
  <si>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</si>
  <si>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</si>
  <si>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</si>
  <si>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</si>
  <si>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</si>
  <si>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</si>
  <si>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</si>
  <si>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</si>
  <si>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</si>
  <si>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</si>
  <si>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</si>
  <si>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</si>
  <si>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</si>
  <si>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</si>
  <si>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</si>
  <si>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</si>
  <si>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</si>
  <si>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</si>
  <si>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</si>
  <si>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</si>
  <si>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</si>
  <si>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</si>
  <si>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</si>
  <si>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</si>
  <si>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</si>
  <si>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</si>
  <si>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</si>
  <si>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</si>
  <si>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</si>
  <si>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</si>
  <si>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</si>
  <si>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</si>
  <si>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</si>
  <si>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</si>
  <si>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</si>
  <si>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</si>
  <si>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</si>
  <si>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</si>
  <si>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</si>
  <si>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</si>
  <si>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</si>
  <si>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</si>
  <si>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</si>
  <si>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</si>
  <si>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</si>
  <si>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</si>
  <si>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</si>
  <si>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</si>
  <si>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</si>
  <si>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</si>
  <si>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</si>
  <si>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</si>
  <si>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</si>
  <si>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</si>
  <si>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</si>
  <si>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</si>
  <si>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</si>
  <si>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</si>
  <si>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</si>
  <si>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</si>
  <si>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</si>
  <si>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</si>
  <si>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</si>
  <si>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</si>
  <si>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</si>
  <si>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</si>
  <si>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</si>
  <si>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</si>
  <si>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</si>
  <si>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</si>
  <si>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</si>
  <si>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</si>
  <si>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</si>
  <si>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</si>
  <si>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</si>
  <si>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</si>
  <si>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</si>
  <si>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</si>
  <si>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</si>
  <si>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</si>
  <si>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</si>
  <si>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</si>
  <si>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</si>
  <si>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</si>
  <si>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</si>
  <si>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</si>
  <si>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</si>
  <si>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</si>
  <si>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</si>
  <si>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</si>
  <si>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</si>
  <si>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</si>
  <si>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</si>
  <si>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</si>
  <si>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</si>
  <si>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</si>
  <si>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</si>
  <si>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</si>
  <si>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</si>
  <si>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</si>
  <si>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</si>
  <si>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</si>
  <si>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</si>
  <si>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</si>
  <si>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</si>
  <si>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</si>
  <si>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</si>
  <si>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</si>
  <si>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</si>
  <si>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</si>
  <si>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</si>
  <si>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</si>
  <si>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</si>
  <si>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</si>
  <si>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</si>
  <si>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</si>
  <si>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</si>
  <si>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</si>
  <si>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</si>
  <si>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</si>
  <si>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</si>
  <si>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</si>
  <si>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</si>
  <si>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</si>
  <si>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</si>
  <si>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</si>
  <si>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</si>
  <si>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</si>
  <si>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</si>
  <si>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</si>
  <si>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</si>
  <si>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</si>
  <si>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</si>
  <si>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</si>
  <si>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</si>
  <si>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</si>
  <si>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</si>
  <si>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</si>
  <si>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</si>
  <si>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</si>
  <si>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</si>
  <si>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</si>
  <si>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</si>
  <si>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</si>
  <si>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</si>
  <si>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</si>
  <si>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</si>
  <si>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</si>
  <si>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</si>
  <si>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</si>
  <si>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</si>
  <si>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</si>
  <si>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</si>
  <si>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</si>
  <si>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</si>
  <si>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</si>
  <si>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</si>
  <si>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</si>
  <si>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</si>
  <si>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</si>
  <si>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</si>
  <si>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</si>
  <si>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</si>
  <si>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</si>
  <si>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</si>
  <si>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</si>
  <si>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</si>
  <si>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</si>
  <si>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</si>
  <si>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</si>
  <si>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</si>
  <si>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</si>
  <si>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</si>
  <si>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</si>
  <si>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</si>
  <si>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</si>
  <si>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</si>
  <si>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</si>
  <si>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</si>
  <si>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</si>
  <si>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</si>
  <si>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</si>
  <si>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</si>
  <si>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</si>
  <si>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</si>
  <si>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</si>
  <si>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</si>
  <si>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</si>
  <si>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</si>
  <si>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</si>
  <si>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</si>
  <si>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</si>
  <si>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</si>
  <si>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</si>
  <si>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</si>
  <si>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</si>
  <si>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</si>
  <si>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</si>
  <si>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</si>
  <si>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</si>
  <si>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</si>
  <si>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</si>
  <si>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</si>
  <si>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</si>
  <si>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</si>
  <si>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</si>
  <si>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</si>
  <si>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</si>
  <si>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</si>
  <si>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</si>
  <si>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</si>
  <si>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</si>
  <si>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</si>
  <si>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</si>
  <si>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</si>
  <si>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</si>
  <si>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</si>
  <si>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</si>
  <si>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</si>
  <si>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</si>
  <si>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</si>
  <si>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</si>
  <si>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</si>
  <si>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</si>
  <si>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</si>
  <si>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</si>
  <si>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</si>
  <si>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</si>
  <si>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</si>
  <si>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</si>
  <si>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</si>
  <si>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</si>
  <si>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</si>
  <si>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</si>
  <si>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</si>
  <si>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</si>
  <si>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</si>
  <si>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</si>
  <si>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</si>
  <si>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</si>
  <si>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</si>
  <si>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</si>
  <si>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</si>
  <si>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</si>
  <si>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</si>
  <si>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</si>
  <si>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</si>
  <si>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</si>
  <si>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</si>
  <si>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</si>
  <si>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</si>
  <si>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</si>
  <si>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</si>
  <si>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</si>
  <si>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</si>
  <si>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</si>
  <si>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</si>
  <si>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</si>
  <si>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</si>
  <si>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</si>
  <si>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</si>
  <si>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</si>
  <si>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</si>
  <si>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</si>
  <si>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</si>
  <si>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</si>
  <si>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</si>
  <si>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</si>
  <si>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</si>
  <si>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</si>
  <si>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</si>
  <si>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</si>
  <si>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</si>
  <si>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</si>
  <si>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</si>
  <si>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</si>
  <si>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</si>
  <si>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</si>
  <si>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</si>
  <si>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</si>
  <si>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</si>
  <si>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</si>
  <si>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</si>
  <si>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</si>
  <si>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</si>
  <si>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</si>
  <si>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</si>
  <si>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</si>
  <si>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</si>
  <si>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</si>
  <si>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</si>
  <si>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</si>
  <si>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</si>
  <si>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</si>
  <si>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</si>
  <si>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</si>
  <si>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</si>
  <si>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</si>
  <si>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</si>
  <si>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</si>
  <si>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</si>
  <si>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</si>
  <si>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</si>
  <si>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</si>
  <si>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</si>
  <si>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</si>
  <si>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</si>
  <si>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</si>
  <si>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</si>
  <si>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</si>
  <si>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</si>
  <si>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</si>
  <si>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</si>
  <si>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</si>
  <si>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</si>
  <si>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</si>
  <si>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</si>
  <si>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</si>
  <si>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</si>
  <si>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</si>
  <si>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</si>
  <si>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</si>
  <si>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</si>
  <si>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</si>
  <si>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</si>
  <si>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</si>
  <si>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</si>
  <si>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</si>
  <si>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</si>
  <si>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</si>
  <si>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</si>
  <si>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</si>
  <si>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</si>
  <si>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</si>
  <si>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</si>
  <si>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</si>
  <si>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</si>
  <si>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</si>
  <si>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</si>
  <si>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</si>
  <si>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</si>
  <si>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</si>
  <si>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</si>
  <si>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</si>
  <si>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</si>
  <si>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</si>
  <si>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</si>
  <si>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</si>
  <si>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</si>
  <si>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</si>
  <si>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</si>
  <si>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</si>
  <si>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</si>
  <si>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</si>
  <si>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</si>
  <si>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</si>
  <si>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</si>
  <si>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</si>
  <si>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</si>
  <si>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</si>
  <si>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</si>
  <si>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</si>
  <si>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</si>
  <si>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</si>
  <si>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</si>
  <si>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</si>
  <si>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</si>
  <si>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</si>
  <si>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</si>
  <si>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</si>
  <si>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</si>
  <si>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</si>
  <si>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</si>
  <si>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</si>
  <si>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</si>
  <si>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</si>
  <si>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</si>
  <si>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</si>
  <si>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</si>
  <si>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</si>
  <si>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</si>
  <si>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</si>
  <si>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</si>
  <si>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</si>
  <si>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</si>
  <si>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</si>
  <si>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</si>
  <si>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</si>
  <si>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</si>
  <si>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</si>
  <si>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</si>
  <si>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</si>
  <si>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</si>
  <si>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</si>
  <si>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</si>
  <si>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</si>
  <si>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</si>
  <si>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</si>
  <si>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</si>
  <si>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</si>
  <si>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</si>
  <si>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</si>
  <si>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</si>
  <si>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</si>
  <si>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</si>
  <si>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</si>
  <si>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</si>
  <si>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</si>
  <si>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</si>
  <si>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</si>
  <si>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</si>
  <si>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</si>
  <si>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</si>
  <si>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</si>
  <si>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</si>
  <si>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</si>
  <si>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</si>
  <si>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</si>
  <si>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</si>
  <si>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</si>
  <si>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</si>
  <si>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</si>
  <si>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</si>
  <si>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</si>
  <si>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</si>
  <si>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</si>
  <si>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</si>
  <si>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</si>
  <si>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</si>
  <si>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</si>
  <si>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</si>
  <si>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</si>
  <si>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</si>
  <si>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</si>
  <si>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</si>
  <si>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</si>
  <si>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</si>
  <si>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</si>
  <si>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</si>
  <si>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</si>
  <si>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</si>
  <si>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</si>
  <si>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</si>
  <si>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</si>
  <si>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</si>
  <si>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</si>
  <si>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</si>
  <si>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</si>
  <si>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</si>
  <si>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</si>
  <si>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</si>
  <si>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</si>
  <si>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</si>
  <si>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</si>
  <si>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</si>
  <si>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</si>
  <si>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</si>
  <si>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</si>
  <si>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</si>
  <si>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</si>
  <si>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</si>
  <si>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</si>
  <si>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</si>
  <si>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</si>
  <si>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</si>
  <si>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</si>
  <si>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</si>
  <si>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</si>
  <si>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</si>
  <si>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</si>
  <si>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</si>
  <si>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</si>
  <si>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</si>
  <si>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</si>
  <si>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</si>
  <si>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</si>
  <si>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</si>
  <si>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</si>
  <si>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</si>
  <si>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</si>
  <si>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</si>
  <si>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</si>
  <si>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</si>
  <si>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</si>
  <si>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</si>
  <si>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</si>
  <si>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</si>
  <si>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</si>
  <si>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</si>
  <si>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</si>
  <si>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</si>
  <si>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</si>
  <si>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</si>
  <si>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</si>
  <si>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</si>
  <si>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</si>
  <si>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</si>
  <si>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</si>
  <si>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</si>
  <si>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</si>
  <si>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</si>
  <si>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</si>
  <si>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</si>
  <si>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</si>
  <si>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</si>
  <si>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</si>
  <si>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</si>
  <si>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</si>
  <si>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</si>
  <si>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</si>
  <si>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</si>
  <si>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</si>
  <si>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</si>
  <si>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</si>
  <si>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</si>
  <si>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</si>
  <si>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</si>
  <si>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</si>
  <si>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</si>
  <si>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</si>
  <si>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</si>
  <si>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</si>
  <si>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</si>
  <si>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</si>
  <si>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</si>
  <si>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</si>
  <si>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</si>
  <si>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</si>
  <si>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</si>
  <si>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</si>
  <si>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</si>
  <si>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</si>
  <si>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</si>
  <si>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</si>
  <si>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</si>
  <si>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</si>
  <si>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</si>
  <si>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</si>
  <si>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</si>
  <si>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</si>
  <si>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</si>
  <si>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</si>
  <si>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</si>
  <si>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</si>
  <si>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</si>
  <si>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</si>
  <si>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</si>
  <si>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</si>
  <si>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</si>
  <si>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</si>
  <si>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</si>
  <si>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</si>
  <si>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</si>
  <si>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</si>
  <si>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</si>
  <si>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</si>
  <si>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</si>
  <si>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</si>
  <si>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</si>
  <si>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</si>
  <si>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</si>
  <si>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</si>
  <si>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</si>
  <si>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</si>
  <si>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</si>
  <si>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</si>
  <si>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</si>
  <si>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</si>
  <si>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</si>
  <si>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</si>
  <si>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</si>
  <si>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</si>
  <si>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</si>
  <si>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</si>
  <si>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</si>
  <si>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</si>
  <si>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</si>
  <si>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</si>
  <si>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</si>
  <si>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</si>
  <si>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</si>
  <si>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</si>
  <si>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</si>
  <si>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</si>
  <si>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</si>
  <si>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</si>
  <si>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</si>
  <si>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</si>
  <si>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</si>
  <si>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</si>
  <si>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</si>
  <si>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</si>
  <si>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</si>
  <si>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</si>
  <si>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</si>
  <si>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</si>
  <si>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</si>
  <si>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</si>
  <si>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</si>
  <si>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</si>
  <si>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</si>
  <si>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</si>
  <si>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</si>
  <si>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</si>
  <si>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</si>
  <si>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</si>
  <si>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</si>
  <si>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</si>
  <si>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</si>
  <si>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</si>
  <si>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</si>
  <si>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</si>
  <si>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</si>
  <si>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</si>
  <si>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</si>
  <si>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</si>
  <si>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</si>
  <si>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</si>
  <si>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</si>
  <si>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</si>
  <si>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</si>
  <si>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</si>
  <si>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</si>
  <si>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</si>
  <si>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</si>
  <si>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</si>
  <si>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</si>
  <si>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</si>
  <si>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</si>
  <si>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</si>
  <si>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</si>
  <si>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</si>
  <si>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</si>
  <si>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</si>
  <si>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</si>
  <si>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</si>
  <si>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</si>
  <si>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</si>
  <si>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</si>
  <si>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</si>
  <si>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</si>
  <si>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</si>
  <si>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</si>
  <si>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</si>
  <si>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</si>
  <si>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</si>
  <si>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</si>
  <si>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</si>
  <si>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</si>
  <si>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</si>
  <si>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</si>
  <si>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</si>
  <si>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</si>
  <si>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</si>
  <si>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</si>
  <si>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</si>
  <si>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</si>
  <si>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</si>
  <si>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</si>
  <si>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</si>
  <si>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</si>
  <si>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</si>
  <si>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</si>
  <si>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</si>
  <si>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</si>
  <si>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</si>
  <si>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</si>
  <si>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</si>
  <si>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</si>
  <si>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</si>
  <si>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</si>
  <si>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</si>
  <si>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</si>
  <si>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</si>
  <si>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</si>
  <si>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</si>
  <si>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</si>
  <si>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</si>
  <si>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</si>
  <si>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</si>
  <si>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</si>
  <si>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</si>
  <si>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</si>
  <si>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</si>
  <si>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</si>
  <si>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</si>
  <si>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</si>
  <si>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</si>
  <si>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</si>
  <si>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</si>
  <si>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</si>
  <si>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</si>
  <si>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</si>
  <si>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</si>
  <si>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</si>
  <si>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</si>
  <si>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</si>
  <si>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</si>
  <si>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</si>
  <si>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</si>
  <si>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</si>
  <si>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</si>
  <si>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</si>
  <si>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</si>
  <si>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</si>
  <si>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</si>
  <si>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</si>
  <si>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</si>
  <si>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</si>
  <si>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</si>
  <si>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</si>
  <si>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</si>
  <si>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</si>
  <si>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</si>
  <si>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</si>
  <si>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</si>
  <si>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</si>
  <si>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</si>
  <si>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</si>
  <si>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</si>
  <si>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</si>
  <si>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</si>
  <si>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</si>
  <si>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</si>
  <si>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</si>
  <si>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</si>
  <si>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</si>
  <si>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</si>
  <si>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</si>
  <si>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</si>
  <si>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</si>
  <si>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</si>
  <si>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</si>
  <si>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</si>
  <si>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</si>
  <si>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</si>
  <si>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</si>
  <si>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</si>
  <si>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</si>
  <si>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</si>
  <si>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</si>
  <si>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</si>
  <si>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</si>
  <si>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</si>
  <si>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</si>
  <si>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</si>
  <si>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</si>
  <si>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</si>
  <si>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</si>
  <si>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</si>
  <si>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</si>
  <si>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</si>
  <si>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</si>
  <si>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</si>
  <si>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</si>
  <si>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</si>
  <si>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</si>
  <si>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</si>
  <si>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</si>
  <si>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</si>
  <si>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</si>
  <si>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</si>
  <si>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</si>
  <si>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</si>
  <si>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</si>
  <si>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</si>
  <si>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</si>
  <si>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</si>
  <si>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</si>
  <si>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</si>
  <si>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</si>
  <si>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</si>
  <si>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</si>
  <si>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</si>
  <si>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</si>
  <si>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</si>
  <si>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</si>
  <si>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</si>
  <si>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</si>
  <si>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</si>
  <si>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</si>
  <si>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</si>
  <si>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</si>
  <si>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</si>
  <si>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</si>
  <si>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</si>
  <si>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</si>
  <si>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</si>
  <si>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</si>
  <si>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</si>
  <si>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</si>
  <si>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</si>
  <si>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</si>
  <si>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</si>
  <si>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</si>
  <si>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</si>
  <si>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</si>
  <si>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</si>
  <si>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</si>
  <si>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</si>
  <si>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</si>
  <si>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</si>
  <si>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</si>
  <si>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</si>
  <si>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</si>
  <si>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</si>
  <si>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</si>
  <si>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</si>
  <si>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</si>
  <si>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</si>
  <si>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</si>
  <si>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</si>
  <si>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</si>
  <si>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</si>
  <si>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</si>
  <si>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</si>
  <si>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</si>
  <si>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</si>
  <si>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</si>
  <si>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</si>
  <si>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</si>
  <si>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</si>
  <si>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</si>
  <si>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</si>
  <si>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</si>
  <si>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</si>
  <si>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</si>
  <si>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</si>
  <si>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</si>
  <si>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</si>
  <si>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</si>
  <si>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</si>
  <si>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</si>
  <si>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</si>
  <si>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</si>
  <si>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</si>
  <si>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</si>
  <si>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</si>
  <si>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</si>
  <si>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</si>
  <si>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</si>
  <si>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</si>
  <si>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</si>
  <si>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</si>
  <si>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</si>
  <si>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</si>
  <si>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</si>
  <si>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</si>
  <si>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</si>
  <si>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</si>
  <si>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</si>
  <si>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</si>
  <si>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</si>
  <si>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</si>
  <si>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</si>
  <si>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</si>
  <si>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</si>
  <si>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</si>
  <si>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</si>
  <si>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</si>
  <si>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</si>
  <si>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</si>
  <si>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</si>
  <si>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</si>
  <si>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</si>
  <si>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</si>
  <si>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</si>
  <si>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</si>
  <si>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</si>
  <si>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</si>
  <si>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</si>
  <si>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</si>
  <si>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</si>
  <si>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</si>
  <si>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</si>
  <si>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</si>
  <si>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</si>
  <si>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</si>
  <si>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</si>
  <si>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</si>
  <si>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</si>
  <si>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</si>
  <si>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</si>
  <si>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</si>
  <si>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</si>
  <si>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</si>
  <si>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</si>
  <si>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</si>
  <si>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</si>
  <si>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</si>
  <si>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</si>
  <si>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</si>
  <si>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</si>
  <si>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</si>
  <si>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</si>
  <si>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</si>
  <si>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</si>
  <si>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</si>
  <si>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</si>
  <si>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</si>
  <si>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</si>
  <si>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</si>
  <si>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</si>
  <si>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</si>
  <si>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</si>
  <si>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</si>
  <si>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</si>
  <si>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</si>
  <si>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</si>
  <si>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</si>
  <si>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</si>
  <si>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</si>
  <si>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</si>
  <si>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</si>
  <si>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</si>
  <si>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</si>
  <si>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</si>
  <si>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</si>
  <si>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</si>
  <si>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</si>
  <si>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</si>
  <si>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</si>
  <si>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</si>
  <si>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</si>
  <si>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</si>
  <si>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</si>
  <si>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</si>
  <si>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</si>
  <si>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</si>
  <si>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</si>
  <si>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</si>
  <si>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</si>
  <si>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</si>
  <si>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</si>
  <si>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</si>
  <si>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</si>
  <si>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</si>
  <si>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</si>
  <si>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</si>
  <si>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</si>
  <si>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</si>
  <si>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</si>
  <si>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</si>
  <si>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</si>
  <si>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</si>
  <si>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</si>
  <si>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</si>
  <si>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</si>
  <si>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</si>
  <si>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</si>
  <si>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</si>
  <si>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</si>
  <si>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</si>
  <si>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</si>
  <si>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</si>
  <si>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</si>
  <si>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</si>
  <si>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</si>
  <si>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</si>
  <si>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</si>
  <si>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</si>
  <si>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</si>
  <si>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</si>
  <si>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</si>
  <si>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</si>
  <si>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</si>
  <si>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</si>
  <si>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</si>
  <si>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</si>
  <si>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</si>
  <si>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</si>
  <si>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</si>
  <si>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</si>
  <si>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</si>
  <si>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</si>
  <si>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</si>
  <si>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</si>
  <si>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</si>
  <si>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</si>
  <si>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</si>
  <si>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</si>
  <si>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</si>
  <si>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</si>
  <si>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</si>
  <si>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</si>
  <si>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</si>
  <si>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</si>
  <si>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</si>
  <si>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</si>
  <si>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</si>
  <si>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</si>
  <si>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</si>
  <si>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</si>
  <si>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</si>
  <si>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</si>
  <si>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</si>
  <si>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</si>
  <si>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</si>
  <si>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</si>
  <si>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</si>
  <si>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</si>
  <si>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</si>
  <si>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</si>
  <si>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</si>
  <si>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</si>
  <si>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</si>
  <si>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</si>
  <si>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</si>
  <si>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</si>
  <si>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</si>
  <si>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</si>
  <si>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</si>
  <si>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</si>
  <si>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</si>
  <si>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</si>
  <si>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</si>
  <si>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</si>
  <si>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</si>
  <si>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</si>
  <si>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</si>
  <si>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</si>
  <si>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</si>
  <si>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</si>
  <si>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</si>
  <si>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</si>
  <si>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</si>
  <si>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</si>
  <si>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</si>
  <si>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</si>
  <si>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</si>
  <si>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</si>
  <si>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</si>
  <si>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</si>
  <si>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</si>
  <si>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</si>
  <si>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</si>
  <si>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</si>
  <si>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</si>
  <si>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</si>
  <si>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</si>
  <si>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</si>
  <si>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</si>
  <si>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</si>
  <si>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</si>
  <si>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</si>
  <si>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</si>
  <si>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</si>
  <si>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</si>
  <si>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</si>
  <si>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</si>
  <si>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</si>
  <si>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</si>
  <si>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</si>
  <si>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</si>
  <si>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</si>
  <si>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</si>
  <si>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</si>
  <si>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</si>
  <si>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</si>
  <si>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</si>
  <si>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</si>
  <si>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</si>
  <si>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</si>
  <si>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</si>
  <si>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</si>
  <si>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</si>
  <si>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</si>
  <si>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</si>
  <si>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</si>
  <si>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</si>
  <si>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</si>
  <si>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</si>
  <si>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</si>
  <si>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</si>
  <si>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</si>
  <si>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</si>
  <si>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</si>
  <si>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</si>
  <si>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</si>
  <si>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</si>
  <si>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</si>
  <si>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</si>
  <si>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</si>
  <si>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</si>
  <si>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</si>
  <si>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</si>
  <si>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</si>
  <si>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</si>
  <si>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</si>
  <si>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</si>
  <si>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</si>
  <si>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</si>
  <si>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</si>
  <si>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</si>
  <si>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</si>
  <si>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</si>
  <si>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</si>
  <si>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</si>
  <si>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</si>
  <si>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</si>
  <si>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</si>
  <si>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</si>
  <si>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</si>
  <si>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</si>
  <si>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</si>
  <si>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</si>
  <si>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</si>
  <si>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</si>
  <si>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</si>
  <si>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</si>
  <si>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</si>
  <si>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</si>
  <si>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</si>
  <si>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</si>
  <si>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</si>
  <si>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</si>
  <si>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</si>
  <si>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</si>
  <si>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</si>
  <si>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</si>
  <si>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</si>
  <si>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</si>
  <si>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</si>
  <si>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</si>
  <si>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</si>
  <si>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</si>
  <si>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</si>
  <si>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</si>
  <si>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</si>
  <si>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</si>
  <si>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</si>
  <si>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</si>
  <si>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</si>
  <si>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</si>
  <si>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</si>
  <si>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</si>
  <si>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</si>
  <si>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</si>
  <si>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</si>
  <si>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</si>
  <si>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</si>
  <si>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</si>
  <si>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</si>
  <si>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</si>
  <si>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</si>
  <si>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</si>
  <si>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</si>
  <si>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</si>
  <si>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</si>
  <si>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</si>
  <si>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</si>
  <si>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</si>
  <si>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</si>
  <si>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</si>
  <si>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</si>
  <si>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</si>
  <si>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</si>
  <si>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</si>
  <si>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</si>
  <si>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</si>
  <si>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</si>
  <si>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</si>
  <si>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</si>
  <si>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</si>
  <si>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</si>
  <si>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</si>
  <si>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</si>
  <si>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</si>
  <si>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</si>
  <si>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</si>
  <si>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</si>
  <si>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</si>
  <si>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</si>
  <si>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</si>
  <si>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</si>
  <si>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</si>
  <si>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</si>
  <si>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</si>
  <si>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</si>
  <si>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</si>
  <si>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</si>
  <si>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</si>
  <si>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</si>
  <si>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</si>
  <si>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</si>
  <si>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</si>
  <si>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</si>
  <si>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</si>
  <si>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</si>
  <si>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</si>
  <si>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</si>
  <si>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</si>
  <si>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</si>
  <si>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</si>
  <si>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</si>
  <si>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</si>
  <si>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</si>
  <si>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</si>
  <si>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</si>
  <si>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</si>
  <si>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</si>
  <si>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</si>
  <si>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</si>
  <si>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</si>
  <si>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</si>
  <si>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</si>
  <si>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</si>
  <si>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</si>
  <si>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</si>
  <si>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</si>
  <si>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</si>
  <si>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</si>
  <si>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</si>
  <si>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</si>
  <si>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</si>
  <si>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</si>
  <si>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</si>
  <si>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</si>
  <si>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</si>
  <si>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</si>
  <si>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</si>
  <si>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</si>
  <si>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</si>
  <si>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</si>
  <si>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</si>
  <si>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</si>
  <si>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</si>
  <si>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</si>
  <si>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</si>
  <si>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</si>
  <si>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</si>
  <si>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</si>
  <si>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</si>
  <si>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</si>
  <si>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</si>
  <si>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</si>
  <si>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</si>
  <si>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</si>
  <si>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</si>
  <si>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</si>
  <si>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</si>
  <si>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</si>
  <si>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</si>
  <si>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</si>
  <si>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</si>
  <si>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</si>
  <si>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</si>
  <si>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</si>
  <si>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</si>
  <si>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</si>
  <si>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</si>
  <si>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</si>
  <si>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</si>
  <si>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</si>
  <si>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</si>
  <si>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</si>
  <si>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</si>
  <si>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</si>
  <si>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</si>
  <si>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</si>
  <si>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</si>
  <si>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</si>
  <si>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</si>
  <si>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</si>
  <si>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</si>
  <si>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</si>
  <si>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</si>
  <si>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</si>
  <si>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</si>
  <si>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</si>
  <si>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</si>
  <si>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</si>
  <si>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</si>
  <si>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</si>
  <si>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</si>
  <si>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</si>
  <si>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</si>
  <si>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</si>
  <si>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</si>
  <si>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</si>
  <si>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</si>
  <si>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</si>
  <si>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</si>
  <si>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</si>
  <si>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</si>
  <si>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</si>
  <si>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</si>
  <si>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</si>
  <si>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</si>
  <si>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</si>
  <si>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</si>
  <si>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</si>
  <si>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</si>
  <si>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</si>
  <si>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</si>
  <si>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</si>
  <si>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</si>
  <si>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</si>
  <si>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</si>
  <si>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</si>
  <si>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</si>
  <si>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</si>
  <si>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</si>
  <si>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</si>
  <si>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</si>
  <si>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</si>
  <si>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</si>
  <si>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</si>
  <si>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</si>
  <si>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</si>
  <si>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</si>
  <si>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</si>
  <si>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</si>
  <si>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</si>
  <si>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</si>
  <si>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</si>
  <si>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</si>
  <si>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</si>
  <si>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</si>
  <si>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</si>
  <si>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</si>
  <si>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</si>
  <si>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</si>
  <si>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</si>
  <si>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</si>
  <si>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</si>
  <si>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</si>
  <si>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</si>
  <si>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</si>
  <si>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</si>
  <si>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</si>
  <si>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</si>
  <si>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</si>
  <si>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</si>
  <si>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</si>
  <si>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</si>
  <si>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</si>
  <si>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</si>
  <si>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</si>
  <si>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</si>
  <si>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</si>
  <si>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</si>
  <si>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</si>
  <si>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</si>
  <si>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</si>
  <si>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</si>
  <si>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</si>
  <si>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</si>
  <si>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</si>
  <si>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</si>
  <si>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</si>
  <si>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</si>
  <si>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</si>
  <si>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</si>
  <si>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</si>
  <si>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</si>
  <si>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</si>
  <si>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</si>
  <si>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</si>
  <si>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</si>
  <si>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</si>
  <si>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</si>
  <si>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</si>
  <si>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</si>
  <si>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</si>
  <si>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</si>
  <si>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</si>
  <si>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</si>
  <si>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</si>
  <si>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</si>
  <si>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</si>
  <si>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</si>
  <si>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</si>
  <si>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</si>
  <si>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</si>
  <si>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</si>
  <si>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</si>
  <si>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</si>
  <si>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</si>
  <si>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</si>
  <si>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</si>
  <si>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</si>
  <si>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</si>
  <si>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</si>
  <si>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</si>
  <si>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</si>
  <si>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</si>
  <si>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</si>
  <si>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</si>
  <si>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</si>
  <si>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</si>
  <si>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</si>
  <si>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</si>
  <si>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</si>
  <si>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</si>
  <si>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</si>
  <si>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</si>
  <si>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</si>
  <si>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</si>
  <si>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</si>
  <si>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</si>
  <si>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</si>
  <si>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</si>
  <si>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</si>
  <si>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</si>
  <si>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</si>
  <si>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</si>
  <si>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</si>
  <si>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</si>
  <si>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</si>
  <si>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</si>
  <si>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</si>
  <si>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</si>
  <si>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</si>
  <si>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</si>
  <si>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</si>
  <si>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</si>
  <si>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</si>
  <si>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</si>
  <si>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</si>
  <si>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</si>
  <si>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</si>
  <si>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</si>
  <si>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</si>
  <si>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</si>
  <si>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</si>
  <si>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</si>
  <si>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</si>
  <si>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</si>
  <si>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</si>
  <si>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</si>
  <si>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</si>
  <si>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</si>
  <si>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</si>
  <si>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</si>
  <si>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</si>
  <si>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</si>
  <si>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</si>
  <si>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</si>
  <si>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</si>
  <si>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</si>
  <si>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</si>
  <si>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</si>
  <si>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</si>
  <si>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</si>
  <si>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</si>
  <si>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</si>
  <si>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</si>
  <si>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</si>
  <si>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</si>
  <si>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</si>
  <si>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</si>
  <si>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</si>
  <si>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</si>
  <si>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</si>
  <si>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</si>
  <si>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</si>
  <si>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</si>
  <si>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</si>
  <si>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</si>
  <si>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</si>
  <si>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</si>
  <si>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</si>
  <si>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</si>
  <si>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</si>
  <si>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</si>
  <si>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</si>
  <si>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</si>
  <si>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</si>
  <si>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</si>
  <si>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</si>
  <si>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</si>
  <si>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</si>
  <si>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</si>
  <si>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</si>
  <si>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</si>
  <si>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</si>
  <si>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</si>
  <si>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</si>
  <si>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</si>
  <si>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</si>
  <si>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</si>
  <si>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</si>
  <si>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</si>
  <si>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</si>
  <si>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</si>
  <si>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</si>
  <si>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</si>
  <si>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</si>
  <si>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</si>
  <si>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</si>
  <si>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</si>
  <si>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</si>
  <si>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</si>
  <si>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</si>
  <si>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</si>
  <si>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</si>
  <si>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</si>
  <si>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</si>
  <si>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</si>
  <si>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</si>
  <si>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</si>
  <si>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</si>
  <si>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</si>
  <si>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</si>
  <si>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</si>
  <si>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</si>
  <si>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</si>
  <si>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</si>
  <si>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</si>
  <si>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</si>
  <si>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</si>
  <si>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</si>
  <si>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</si>
  <si>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</si>
  <si>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</si>
  <si>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</si>
  <si>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</si>
  <si>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</si>
  <si>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</si>
  <si>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</si>
  <si>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</si>
  <si>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</si>
  <si>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</si>
  <si>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</si>
  <si>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</si>
  <si>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</si>
  <si>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</si>
  <si>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</si>
  <si>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</si>
  <si>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</si>
  <si>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</si>
  <si>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</si>
  <si>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</si>
  <si>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</si>
  <si>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</si>
  <si>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</si>
  <si>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</si>
  <si>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</si>
  <si>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</si>
  <si>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</si>
  <si>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</si>
  <si>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</si>
  <si>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</si>
  <si>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</si>
  <si>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</si>
  <si>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</si>
  <si>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</si>
  <si>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</si>
  <si>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</si>
  <si>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</si>
  <si>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</si>
  <si>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</si>
  <si>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</si>
  <si>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</si>
  <si>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</si>
  <si>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</si>
  <si>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</si>
  <si>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</si>
  <si>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</si>
  <si>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</si>
  <si>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</si>
  <si>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</si>
  <si>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</si>
  <si>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</si>
  <si>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</si>
  <si>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</si>
  <si>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</si>
  <si>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</si>
  <si>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</si>
  <si>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</si>
  <si>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</si>
  <si>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</si>
  <si>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</si>
  <si>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</si>
  <si>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</si>
  <si>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</si>
  <si>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</si>
  <si>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</si>
  <si>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</si>
  <si>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</si>
  <si>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</si>
  <si>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</si>
  <si>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</si>
  <si>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</si>
  <si>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</si>
  <si>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</si>
  <si>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</si>
  <si>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</si>
  <si>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</si>
  <si>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</si>
  <si>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</si>
  <si>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</si>
  <si>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</si>
  <si>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</si>
  <si>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</si>
  <si>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</si>
  <si>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</si>
  <si>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</si>
  <si>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</si>
  <si>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</si>
  <si>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</si>
  <si>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</si>
  <si>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</si>
  <si>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</si>
  <si>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</si>
  <si>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</si>
  <si>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</si>
  <si>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</si>
  <si>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</si>
  <si>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</si>
  <si>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</si>
  <si>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</si>
  <si>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</si>
  <si>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</si>
  <si>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</si>
  <si>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</si>
  <si>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</si>
  <si>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</si>
  <si>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</si>
  <si>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</si>
  <si>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</si>
  <si>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</si>
  <si>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</si>
  <si>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</si>
  <si>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</si>
  <si>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</si>
  <si>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</si>
  <si>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</si>
  <si>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</si>
  <si>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</si>
  <si>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</si>
  <si>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</si>
  <si>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</si>
  <si>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</si>
  <si>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</si>
  <si>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</si>
  <si>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</si>
  <si>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</si>
  <si>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</si>
  <si>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</si>
  <si>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</si>
  <si>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</si>
  <si>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</si>
  <si>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</si>
  <si>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</si>
  <si>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</si>
  <si>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</si>
  <si>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</si>
  <si>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</si>
  <si>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</si>
  <si>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</si>
  <si>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</si>
  <si>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</si>
  <si>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</si>
  <si>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</si>
  <si>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</si>
  <si>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</si>
  <si>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</si>
  <si>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</si>
  <si>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</si>
  <si>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</si>
  <si>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</si>
  <si>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</si>
  <si>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</si>
  <si>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</si>
  <si>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</si>
  <si>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</si>
  <si>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</si>
  <si>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</si>
  <si>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</si>
  <si>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</si>
  <si>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</si>
  <si>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</si>
  <si>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</si>
  <si>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</si>
  <si>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</si>
  <si>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</si>
  <si>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</si>
  <si>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</si>
  <si>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</si>
  <si>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</si>
  <si>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</si>
  <si>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</si>
  <si>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</si>
  <si>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</si>
  <si>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</si>
  <si>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</si>
  <si>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</si>
  <si>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</si>
  <si>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</si>
  <si>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</si>
  <si>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</si>
  <si>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</si>
  <si>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</si>
  <si>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</si>
  <si>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</si>
  <si>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</si>
  <si>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</si>
  <si>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</si>
  <si>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</si>
  <si>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</si>
  <si>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</si>
  <si>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</si>
  <si>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</si>
  <si>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</si>
  <si>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</si>
  <si>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</si>
  <si>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</si>
  <si>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</si>
  <si>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</si>
  <si>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</si>
  <si>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</si>
  <si>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</si>
  <si>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</si>
  <si>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</si>
  <si>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</si>
  <si>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</si>
  <si>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</si>
  <si>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</si>
  <si>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</si>
  <si>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</si>
  <si>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</si>
  <si>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</si>
  <si>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</si>
  <si>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</si>
  <si>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</si>
  <si>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</si>
  <si>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</si>
  <si>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</si>
  <si>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</si>
  <si>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</si>
  <si>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</si>
  <si>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</si>
  <si>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</si>
  <si>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</si>
  <si>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</si>
  <si>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</si>
  <si>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</si>
  <si>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</si>
  <si>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</si>
  <si>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</si>
  <si>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</si>
  <si>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</si>
  <si>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</si>
  <si>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</si>
  <si>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</si>
  <si>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</si>
  <si>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</si>
  <si>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</si>
  <si>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</si>
  <si>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</si>
  <si>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</si>
  <si>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</si>
  <si>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</si>
  <si>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</si>
  <si>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</si>
  <si>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</si>
  <si>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</si>
  <si>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</si>
  <si>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</si>
  <si>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</si>
  <si>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</si>
  <si>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</si>
  <si>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</si>
  <si>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</si>
  <si>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</si>
  <si>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</si>
  <si>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</si>
  <si>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</si>
  <si>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</si>
  <si>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</si>
  <si>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</si>
  <si>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</si>
  <si>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</si>
  <si>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</si>
  <si>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</si>
  <si>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</si>
  <si>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</si>
  <si>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</si>
  <si>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</si>
  <si>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</si>
  <si>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</si>
  <si>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</si>
  <si>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</si>
  <si>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</si>
  <si>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</si>
  <si>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</si>
  <si>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</si>
  <si>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</si>
  <si>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</si>
  <si>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</si>
  <si>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</si>
  <si>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</si>
  <si>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</si>
  <si>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</si>
  <si>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</si>
  <si>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</si>
  <si>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</si>
  <si>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</si>
  <si>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</si>
  <si>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</si>
  <si>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</si>
  <si>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</si>
  <si>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</si>
  <si>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</si>
  <si>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</si>
  <si>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</si>
  <si>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</si>
  <si>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</si>
  <si>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</si>
  <si>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</si>
  <si>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</si>
  <si>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</si>
  <si>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</si>
  <si>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</si>
  <si>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</si>
  <si>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</si>
  <si>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</si>
  <si>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</si>
  <si>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</si>
  <si>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</si>
  <si>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</si>
  <si>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</si>
  <si>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</si>
  <si>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</si>
  <si>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</si>
  <si>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</si>
  <si>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</si>
  <si>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</si>
  <si>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</si>
  <si>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</si>
  <si>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</si>
  <si>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</si>
  <si>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</si>
  <si>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</si>
  <si>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</si>
  <si>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</si>
  <si>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</si>
  <si>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</si>
  <si>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</si>
  <si>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</si>
  <si>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</si>
  <si>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</si>
  <si>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</si>
  <si>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</si>
  <si>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</si>
  <si>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</si>
  <si>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</si>
  <si>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</si>
  <si>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</si>
  <si>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</si>
  <si>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</si>
  <si>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</si>
  <si>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</si>
  <si>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</si>
  <si>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</si>
  <si>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</si>
  <si>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</si>
  <si>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</si>
  <si>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</si>
  <si>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</si>
  <si>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</si>
  <si>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</si>
  <si>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</si>
  <si>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</si>
  <si>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</si>
  <si>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</si>
  <si>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</si>
  <si>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</si>
  <si>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</si>
  <si>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</si>
  <si>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</si>
  <si>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</si>
  <si>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</si>
  <si>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</si>
  <si>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</si>
  <si>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</si>
  <si>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</si>
  <si>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</si>
  <si>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</si>
  <si>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</si>
  <si>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</si>
  <si>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</si>
  <si>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</si>
  <si>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</si>
  <si>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</si>
  <si>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</si>
  <si>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</si>
  <si>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</si>
  <si>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</si>
  <si>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</si>
  <si>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</si>
  <si>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</si>
  <si>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</si>
  <si>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</si>
  <si>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</si>
  <si>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</si>
  <si>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</si>
  <si>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</si>
  <si>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</si>
  <si>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</si>
  <si>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</si>
  <si>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</si>
  <si>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</si>
  <si>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</si>
  <si>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</si>
  <si>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</si>
  <si>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</si>
  <si>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</si>
  <si>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</si>
  <si>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</si>
  <si>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</si>
  <si>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</si>
  <si>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</si>
  <si>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</si>
  <si>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</si>
  <si>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</si>
  <si>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</si>
  <si>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</si>
  <si>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</si>
  <si>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</si>
  <si>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</si>
  <si>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</si>
  <si>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</si>
  <si>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</si>
  <si>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</si>
  <si>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</si>
  <si>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</si>
  <si>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</si>
  <si>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</si>
  <si>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</si>
  <si>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</si>
  <si>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</si>
  <si>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</si>
  <si>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</si>
  <si>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</si>
  <si>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</si>
  <si>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</si>
  <si>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</si>
  <si>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</si>
  <si>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</si>
  <si>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</si>
  <si>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</si>
  <si>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</si>
  <si>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</si>
  <si>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</si>
  <si>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</si>
  <si>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</si>
  <si>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</si>
  <si>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</si>
  <si>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</si>
  <si>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</si>
  <si>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</si>
  <si>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</si>
  <si>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</si>
  <si>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</si>
  <si>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</si>
  <si>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</si>
  <si>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</si>
  <si>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</si>
  <si>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</si>
  <si>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</si>
  <si>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</si>
  <si>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</si>
  <si>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</si>
  <si>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</si>
  <si>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</si>
  <si>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</si>
  <si>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</si>
  <si>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</si>
  <si>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</si>
  <si>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</si>
  <si>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</si>
  <si>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</si>
  <si>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</si>
  <si>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</si>
  <si>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</si>
  <si>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</si>
  <si>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</si>
  <si>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</si>
  <si>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</si>
  <si>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</si>
  <si>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</si>
  <si>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</si>
  <si>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</si>
  <si>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</si>
  <si>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</si>
  <si>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</si>
  <si>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</si>
  <si>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</si>
  <si>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</si>
  <si>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</si>
  <si>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</si>
  <si>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</si>
  <si>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</si>
  <si>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</si>
  <si>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</si>
  <si>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</si>
  <si>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</si>
  <si>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</si>
  <si>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</si>
  <si>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</si>
  <si>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</si>
  <si>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</si>
  <si>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</si>
  <si>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</si>
  <si>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</si>
  <si>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</si>
  <si>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</si>
  <si>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</si>
  <si>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</si>
  <si>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</si>
  <si>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</si>
  <si>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</si>
  <si>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</si>
  <si>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</si>
  <si>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</si>
  <si>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</si>
  <si>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</si>
  <si>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</si>
  <si>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</si>
  <si>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</si>
  <si>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</si>
  <si>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</si>
  <si>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</si>
  <si>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</si>
  <si>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</si>
  <si>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</si>
  <si>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</si>
  <si>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</si>
  <si>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</si>
  <si>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</si>
  <si>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</si>
  <si>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</si>
  <si>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</si>
  <si>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</si>
  <si>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</si>
  <si>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</si>
  <si>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</si>
  <si>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</si>
  <si>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</si>
  <si>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</si>
  <si>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</si>
  <si>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</si>
  <si>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</si>
  <si>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</si>
  <si>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</si>
  <si>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</si>
  <si>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</si>
  <si>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</si>
  <si>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</si>
  <si>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</si>
  <si>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</si>
  <si>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</si>
  <si>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</si>
  <si>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</si>
  <si>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</si>
  <si>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</si>
  <si>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</si>
  <si>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</si>
  <si>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</si>
  <si>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</si>
  <si>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</si>
  <si>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</si>
  <si>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</si>
  <si>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</si>
  <si>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</si>
  <si>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</si>
  <si>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</si>
  <si>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</si>
  <si>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</si>
  <si>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</si>
  <si>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</si>
  <si>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</si>
  <si>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</si>
  <si>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</si>
  <si>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</si>
  <si>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</si>
  <si>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</si>
  <si>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</si>
  <si>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</si>
  <si>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</si>
  <si>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</si>
  <si>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</si>
  <si>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</si>
  <si>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</si>
  <si>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</si>
  <si>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</si>
  <si>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</si>
  <si>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</si>
  <si>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</si>
  <si>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</si>
  <si>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</si>
  <si>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</si>
  <si>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</si>
  <si>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</si>
  <si>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</si>
  <si>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</si>
  <si>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</si>
  <si>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</si>
  <si>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</si>
  <si>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</si>
  <si>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</si>
  <si>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</si>
  <si>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</si>
  <si>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</si>
  <si>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</si>
  <si>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</si>
  <si>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</si>
  <si>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</si>
  <si>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</si>
  <si>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</si>
  <si>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</si>
  <si>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</si>
  <si>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</si>
  <si>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</si>
  <si>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</si>
  <si>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</si>
  <si>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</si>
  <si>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</si>
  <si>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</si>
  <si>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</si>
  <si>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</si>
  <si>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</si>
  <si>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</si>
  <si>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</si>
  <si>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</si>
  <si>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</si>
  <si>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</si>
  <si>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</si>
  <si>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</si>
  <si>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</si>
  <si>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</si>
  <si>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</si>
  <si>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</si>
  <si>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</si>
  <si>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</si>
  <si>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</si>
  <si>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</si>
  <si>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</si>
  <si>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</si>
  <si>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</si>
  <si>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</si>
  <si>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</si>
  <si>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</si>
  <si>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</si>
  <si>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</si>
  <si>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</si>
  <si>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</si>
  <si>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</si>
  <si>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</si>
  <si>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</si>
  <si>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</si>
  <si>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</si>
  <si>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</si>
  <si>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</si>
  <si>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</si>
  <si>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</si>
  <si>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</si>
  <si>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</si>
  <si>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</si>
  <si>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</si>
  <si>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</si>
  <si>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</si>
  <si>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</si>
  <si>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</si>
  <si>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</si>
  <si>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</si>
  <si>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</si>
  <si>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</si>
  <si>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</si>
  <si>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</si>
  <si>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</si>
  <si>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</si>
  <si>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</si>
  <si>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</si>
  <si>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</si>
  <si>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</si>
  <si>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</si>
  <si>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</si>
  <si>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</si>
  <si>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</si>
  <si>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</si>
  <si>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</si>
  <si>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</si>
  <si>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</si>
  <si>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</si>
  <si>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</si>
  <si>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</si>
  <si>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</si>
  <si>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</si>
  <si>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</si>
  <si>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</si>
  <si>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</si>
  <si>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</si>
  <si>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</si>
  <si>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</si>
  <si>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</si>
  <si>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</si>
  <si>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</si>
  <si>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</si>
  <si>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</si>
  <si>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</si>
  <si>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</si>
  <si>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</si>
  <si>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</si>
  <si>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</si>
  <si>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</si>
  <si>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</si>
  <si>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</si>
  <si>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</si>
  <si>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</si>
  <si>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</si>
  <si>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</si>
  <si>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</si>
  <si>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</si>
  <si>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</si>
  <si>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</si>
  <si>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</si>
  <si>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</si>
  <si>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</si>
  <si>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</si>
  <si>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</si>
  <si>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</si>
  <si>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</si>
  <si>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</si>
  <si>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</si>
  <si>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</si>
  <si>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</si>
  <si>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</si>
  <si>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</si>
  <si>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</si>
  <si>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</si>
  <si>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</si>
  <si>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</si>
  <si>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</si>
  <si>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</si>
  <si>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</si>
  <si>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</si>
  <si>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</si>
  <si>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</si>
  <si>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</si>
  <si>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</si>
  <si>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</si>
  <si>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</si>
  <si>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</si>
  <si>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</si>
  <si>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</si>
  <si>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</si>
  <si>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</si>
  <si>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</si>
  <si>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</si>
  <si>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</si>
  <si>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</si>
  <si>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</si>
  <si>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</si>
  <si>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</si>
  <si>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</si>
  <si>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</si>
  <si>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</si>
  <si>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</si>
  <si>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</si>
  <si>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</si>
  <si>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</si>
  <si>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</si>
  <si>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</si>
  <si>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</si>
  <si>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</si>
  <si>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</si>
  <si>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</si>
  <si>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</si>
  <si>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</si>
  <si>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</si>
  <si>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</si>
  <si>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</si>
  <si>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</si>
  <si>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</si>
  <si>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</si>
  <si>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</si>
  <si>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</si>
  <si>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</si>
  <si>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</si>
  <si>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</si>
  <si>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</si>
  <si>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</si>
  <si>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</si>
  <si>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</si>
  <si>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</si>
  <si>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</si>
  <si>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</si>
  <si>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</si>
  <si>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</si>
  <si>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</si>
  <si>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</si>
  <si>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</si>
  <si>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</si>
  <si>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</si>
  <si>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</si>
  <si>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</si>
  <si>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</si>
  <si>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</si>
  <si>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</si>
  <si>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</si>
  <si>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</si>
  <si>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</si>
  <si>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</si>
  <si>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</si>
  <si>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</si>
  <si>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</si>
  <si>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</si>
  <si>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</si>
  <si>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</si>
  <si>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</si>
  <si>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</si>
  <si>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</si>
  <si>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</si>
  <si>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</si>
  <si>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</si>
  <si>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</si>
  <si>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</si>
  <si>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</si>
  <si>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</si>
  <si>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</si>
  <si>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</si>
  <si>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</si>
  <si>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</si>
  <si>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</si>
  <si>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</si>
  <si>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</si>
  <si>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</si>
  <si>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</si>
  <si>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</si>
  <si>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</si>
  <si>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</si>
  <si>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</si>
  <si>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</si>
  <si>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</si>
  <si>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</si>
  <si>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</si>
  <si>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</si>
  <si>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</si>
  <si>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</si>
  <si>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</si>
  <si>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</si>
  <si>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</si>
  <si>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</si>
  <si>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</si>
  <si>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</si>
  <si>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</si>
  <si>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</si>
  <si>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</si>
  <si>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</si>
  <si>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</si>
  <si>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</si>
  <si>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</si>
  <si>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</si>
  <si>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</si>
  <si>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</si>
  <si>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</si>
  <si>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</si>
  <si>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</si>
  <si>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</si>
  <si>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</si>
  <si>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</si>
  <si>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</si>
  <si>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</si>
  <si>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</si>
  <si>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</si>
  <si>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</si>
  <si>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</si>
  <si>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</si>
  <si>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</si>
  <si>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</si>
  <si>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</si>
  <si>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</si>
  <si>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</si>
  <si>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</si>
  <si>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</si>
  <si>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</si>
  <si>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</si>
  <si>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</si>
  <si>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</si>
  <si>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</si>
  <si>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</si>
  <si>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</si>
  <si>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</si>
  <si>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</si>
  <si>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</si>
  <si>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</si>
  <si>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</si>
  <si>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</si>
  <si>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</si>
  <si>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</si>
  <si>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</si>
  <si>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</si>
  <si>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</si>
  <si>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</si>
  <si>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</si>
  <si>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</si>
  <si>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</si>
  <si>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</si>
  <si>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</si>
  <si>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</si>
  <si>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</si>
  <si>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</si>
  <si>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</si>
  <si>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</si>
  <si>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</si>
  <si>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</si>
  <si>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</si>
  <si>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</si>
  <si>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</si>
  <si>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</si>
  <si>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</si>
  <si>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</si>
  <si>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</si>
  <si>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</si>
  <si>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</si>
  <si>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</si>
  <si>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</si>
  <si>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</si>
  <si>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</si>
  <si>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</si>
  <si>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</si>
  <si>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</si>
  <si>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</si>
  <si>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</si>
  <si>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</si>
  <si>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</si>
  <si>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</si>
  <si>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</si>
  <si>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</si>
  <si>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</si>
  <si>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</si>
  <si>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</si>
  <si>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</si>
  <si>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</si>
  <si>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</si>
  <si>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</si>
  <si>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</si>
  <si>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</si>
  <si>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</si>
  <si>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</si>
  <si>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</si>
  <si>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</si>
  <si>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</si>
  <si>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</si>
  <si>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</si>
  <si>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</si>
  <si>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</si>
  <si>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</si>
  <si>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</si>
  <si>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</si>
  <si>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</si>
  <si>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</si>
  <si>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</si>
  <si>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</si>
  <si>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</si>
  <si>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</si>
  <si>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</si>
  <si>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</si>
  <si>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</si>
  <si>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</si>
  <si>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</si>
  <si>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</si>
  <si>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</si>
  <si>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</si>
  <si>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</si>
  <si>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</si>
  <si>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</si>
  <si>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</si>
  <si>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</si>
  <si>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</si>
  <si>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</si>
  <si>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</si>
  <si>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</si>
  <si>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</si>
  <si>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</si>
  <si>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</si>
  <si>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</si>
  <si>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</si>
  <si>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</si>
  <si>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</si>
  <si>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</si>
  <si>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</si>
  <si>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</si>
  <si>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</si>
  <si>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</si>
  <si>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</si>
  <si>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</si>
  <si>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</si>
  <si>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</si>
  <si>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</si>
  <si>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</si>
  <si>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</si>
  <si>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</si>
  <si>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</si>
  <si>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</si>
  <si>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</si>
  <si>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</si>
  <si>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</si>
  <si>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</si>
  <si>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</si>
  <si>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</si>
  <si>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</si>
  <si>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</si>
  <si>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</si>
  <si>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</si>
  <si>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</si>
  <si>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</si>
  <si>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</si>
  <si>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</si>
  <si>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</si>
  <si>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</si>
  <si>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</si>
  <si>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</si>
  <si>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</si>
  <si>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</si>
  <si>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</si>
  <si>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</si>
  <si>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</si>
  <si>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</si>
  <si>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</si>
  <si>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</si>
  <si>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</si>
  <si>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</si>
  <si>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</si>
  <si>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</si>
  <si>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</si>
  <si>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</si>
  <si>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</si>
  <si>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</si>
  <si>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</si>
  <si>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</si>
  <si>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</si>
  <si>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</si>
  <si>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</si>
  <si>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</si>
  <si>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</si>
  <si>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</si>
  <si>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</si>
  <si>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</si>
  <si>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</si>
  <si>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</si>
  <si>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</si>
  <si>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</si>
  <si>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</si>
  <si>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</si>
  <si>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</si>
  <si>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</si>
  <si>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</si>
  <si>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</si>
  <si>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</si>
  <si>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</si>
  <si>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</si>
  <si>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</si>
  <si>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</si>
  <si>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</si>
  <si>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</si>
  <si>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</si>
  <si>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</si>
  <si>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</si>
  <si>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</si>
  <si>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</si>
  <si>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</si>
  <si>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</si>
  <si>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</si>
  <si>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</si>
  <si>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</si>
  <si>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</si>
  <si>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</si>
  <si>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</si>
  <si>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</si>
  <si>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</si>
  <si>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</si>
  <si>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</si>
  <si>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</si>
  <si>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</si>
  <si>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</si>
  <si>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</si>
  <si>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</si>
  <si>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</si>
  <si>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</si>
  <si>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</si>
  <si>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</si>
  <si>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</si>
  <si>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</si>
  <si>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</si>
  <si>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</si>
  <si>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</si>
  <si>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</si>
  <si>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</si>
  <si>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</si>
  <si>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</si>
  <si>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</si>
  <si>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</si>
  <si>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</si>
  <si>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</si>
  <si>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</si>
  <si>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</si>
  <si>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</si>
  <si>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</si>
  <si>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</si>
  <si>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</si>
  <si>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</si>
  <si>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</si>
  <si>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</si>
  <si>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</si>
  <si>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</si>
  <si>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</si>
  <si>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</si>
  <si>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</si>
  <si>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</si>
  <si>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</si>
  <si>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</si>
  <si>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</si>
  <si>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</si>
  <si>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</si>
  <si>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</si>
  <si>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</si>
  <si>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</si>
  <si>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</si>
  <si>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</si>
  <si>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</si>
  <si>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</si>
  <si>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</si>
  <si>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</si>
  <si>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</si>
  <si>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</si>
  <si>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</si>
  <si>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</si>
  <si>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</si>
  <si>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</si>
  <si>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</si>
  <si>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</si>
  <si>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</si>
  <si>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</si>
  <si>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</si>
  <si>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</si>
  <si>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</si>
  <si>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</si>
  <si>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</si>
  <si>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</si>
  <si>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</si>
  <si>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</si>
  <si>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</si>
  <si>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</si>
  <si>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</si>
  <si>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</si>
  <si>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</si>
  <si>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</si>
  <si>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</si>
  <si>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</si>
  <si>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</si>
  <si>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</si>
  <si>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</si>
  <si>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</si>
  <si>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</si>
  <si>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</si>
  <si>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</si>
  <si>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</si>
  <si>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</si>
  <si>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</si>
  <si>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</si>
  <si>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</si>
  <si>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</si>
  <si>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</si>
  <si>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</si>
  <si>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</si>
  <si>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</si>
  <si>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</si>
  <si>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</si>
  <si>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</si>
  <si>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</si>
  <si>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</si>
  <si>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</si>
  <si>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</si>
  <si>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</si>
  <si>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</si>
  <si>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</si>
  <si>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</si>
  <si>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</si>
  <si>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</si>
  <si>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</si>
  <si>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</si>
  <si>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</si>
  <si>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</si>
  <si>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</si>
  <si>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</si>
  <si>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</si>
  <si>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</si>
  <si>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</si>
  <si>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</si>
  <si>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</si>
  <si>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</si>
  <si>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</si>
  <si>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</si>
  <si>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</si>
  <si>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</si>
  <si>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</si>
  <si>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</si>
  <si>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</si>
  <si>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</si>
  <si>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</si>
  <si>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</si>
  <si>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</si>
  <si>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</si>
  <si>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</si>
  <si>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</si>
  <si>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</si>
  <si>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</si>
  <si>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</si>
  <si>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</si>
  <si>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</si>
  <si>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</si>
  <si>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</si>
  <si>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</si>
  <si>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</si>
  <si>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</si>
  <si>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</si>
  <si>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</si>
  <si>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</si>
  <si>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</si>
  <si>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</si>
  <si>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</si>
  <si>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</si>
  <si>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</si>
  <si>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</si>
  <si>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</si>
  <si>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</si>
  <si>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</si>
  <si>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</si>
  <si>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</si>
  <si>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</si>
  <si>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</si>
  <si>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</si>
  <si>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</si>
  <si>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</si>
  <si>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</si>
  <si>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</si>
  <si>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</si>
  <si>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</si>
  <si>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</si>
  <si>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</si>
  <si>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</si>
  <si>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</si>
  <si>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</si>
  <si>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</si>
  <si>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</si>
  <si>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</si>
  <si>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</si>
  <si>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</si>
  <si>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</si>
  <si>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</si>
  <si>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</si>
  <si>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</si>
  <si>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</si>
  <si>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</si>
  <si>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</si>
  <si>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</si>
  <si>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</si>
  <si>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</si>
  <si>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</si>
  <si>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</si>
  <si>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</si>
  <si>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</si>
  <si>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</si>
  <si>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</si>
  <si>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</si>
  <si>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</si>
  <si>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</si>
  <si>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</si>
  <si>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</si>
  <si>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</si>
  <si>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</si>
  <si>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</si>
  <si>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</si>
  <si>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</si>
  <si>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</si>
  <si>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</si>
  <si>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</si>
  <si>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</si>
  <si>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</si>
  <si>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</si>
  <si>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</si>
  <si>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</si>
  <si>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</si>
  <si>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</si>
  <si>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</si>
  <si>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</si>
  <si>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</si>
  <si>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</si>
  <si>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</si>
  <si>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</si>
  <si>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</si>
  <si>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</si>
  <si>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</si>
  <si>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</si>
  <si>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</si>
  <si>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</si>
  <si>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</si>
  <si>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</si>
  <si>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</si>
  <si>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</si>
  <si>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</si>
  <si>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</si>
  <si>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</si>
  <si>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</si>
  <si>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</si>
  <si>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</si>
  <si>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</si>
  <si>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</si>
  <si>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</si>
  <si>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</si>
  <si>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</si>
  <si>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</si>
  <si>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</si>
  <si>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</si>
  <si>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</si>
  <si>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</si>
  <si>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</si>
  <si>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</si>
  <si>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</si>
  <si>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</si>
  <si>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</si>
  <si>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</si>
  <si>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</si>
  <si>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</si>
  <si>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</si>
  <si>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</si>
  <si>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</si>
  <si>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</si>
  <si>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</si>
  <si>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</si>
  <si>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</si>
  <si>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</si>
  <si>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</si>
  <si>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</si>
  <si>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</si>
  <si>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</si>
  <si>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</si>
  <si>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</si>
  <si>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</si>
  <si>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</si>
  <si>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</si>
  <si>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</si>
  <si>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</si>
  <si>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</si>
  <si>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</si>
  <si>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</si>
  <si>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</si>
  <si>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</si>
  <si>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</si>
  <si>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</si>
  <si>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</si>
  <si>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</si>
  <si>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</si>
  <si>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</si>
  <si>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</si>
  <si>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</si>
  <si>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</si>
  <si>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</si>
  <si>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</si>
  <si>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</si>
  <si>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</si>
  <si>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</si>
  <si>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</si>
  <si>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</si>
  <si>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</si>
  <si>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</si>
  <si>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</si>
  <si>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</si>
  <si>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</si>
  <si>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</si>
  <si>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</si>
  <si>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</si>
  <si>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</si>
  <si>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</si>
  <si>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</si>
  <si>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</si>
  <si>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</si>
  <si>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</si>
  <si>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</si>
  <si>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</si>
  <si>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</si>
  <si>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</si>
  <si>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</si>
  <si>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</si>
  <si>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</si>
  <si>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</si>
  <si>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</si>
  <si>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</si>
  <si>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</si>
  <si>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</si>
  <si>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</si>
  <si>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</si>
  <si>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</si>
  <si>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</si>
  <si>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</si>
  <si>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</si>
  <si>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</si>
  <si>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</si>
  <si>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</si>
  <si>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</si>
  <si>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</si>
  <si>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</si>
  <si>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</si>
  <si>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</si>
  <si>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</si>
  <si>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</si>
  <si>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</si>
  <si>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</si>
  <si>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</si>
  <si>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</si>
  <si>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</si>
  <si>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</si>
  <si>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</si>
  <si>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</si>
  <si>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</si>
  <si>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</si>
  <si>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</si>
  <si>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</si>
  <si>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</si>
  <si>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</si>
  <si>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</si>
  <si>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</si>
  <si>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</si>
  <si>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</si>
  <si>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</si>
  <si>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</si>
  <si>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</si>
  <si>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</si>
  <si>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</si>
  <si>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</si>
  <si>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</si>
  <si>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</si>
  <si>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</si>
  <si>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</si>
  <si>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</si>
  <si>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</si>
  <si>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</si>
  <si>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</si>
  <si>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</si>
  <si>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</si>
  <si>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</si>
  <si>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</si>
  <si>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</si>
  <si>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</si>
  <si>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</si>
  <si>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</si>
  <si>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</si>
  <si>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</si>
  <si>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</si>
  <si>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</si>
  <si>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</si>
  <si>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</si>
  <si>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</si>
  <si>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</si>
  <si>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</si>
  <si>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</si>
  <si>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</si>
  <si>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</si>
  <si>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</si>
  <si>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</si>
  <si>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</si>
  <si>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</si>
  <si>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</si>
  <si>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</si>
  <si>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</si>
  <si>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</si>
  <si>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</si>
  <si>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</si>
  <si>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</si>
  <si>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</si>
  <si>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</si>
  <si>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</si>
  <si>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</si>
  <si>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</si>
  <si>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</si>
  <si>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</si>
  <si>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</si>
  <si>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</si>
  <si>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</si>
  <si>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</si>
  <si>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</si>
  <si>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</si>
  <si>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</si>
  <si>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</si>
  <si>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</si>
  <si>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</si>
  <si>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</si>
  <si>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</si>
  <si>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</si>
  <si>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</si>
  <si>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</si>
  <si>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</si>
  <si>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</si>
  <si>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</si>
  <si>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</si>
  <si>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</si>
  <si>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</si>
  <si>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</si>
  <si>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</si>
  <si>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</si>
  <si>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</si>
  <si>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</si>
  <si>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</si>
  <si>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</si>
  <si>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</si>
  <si>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</si>
  <si>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</si>
  <si>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</si>
  <si>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</si>
  <si>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</si>
  <si>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</si>
  <si>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</si>
  <si>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</si>
  <si>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</si>
  <si>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</si>
  <si>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</si>
  <si>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</si>
  <si>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</si>
  <si>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</si>
  <si>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</si>
  <si>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</si>
  <si>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</si>
  <si>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</si>
  <si>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</si>
  <si>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</si>
  <si>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</si>
  <si>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</si>
  <si>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</si>
  <si>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</si>
  <si>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</si>
  <si>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</si>
  <si>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</si>
  <si>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</si>
  <si>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</si>
  <si>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</si>
  <si>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</si>
  <si>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</si>
  <si>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</si>
  <si>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</si>
  <si>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</si>
  <si>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</si>
  <si>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</si>
  <si>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</si>
  <si>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</si>
  <si>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</si>
  <si>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</si>
  <si>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</si>
  <si>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</si>
  <si>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</si>
  <si>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</si>
  <si>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</si>
  <si>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</si>
  <si>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</si>
  <si>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</si>
  <si>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</si>
  <si>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</si>
  <si>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</si>
  <si>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</si>
  <si>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</si>
  <si>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</si>
  <si>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</si>
  <si>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</si>
  <si>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</si>
  <si>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</si>
  <si>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</si>
  <si>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</si>
  <si>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</si>
  <si>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</si>
  <si>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</si>
  <si>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</si>
  <si>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</si>
  <si>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</si>
  <si>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</si>
  <si>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</si>
  <si>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</si>
  <si>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</si>
  <si>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</si>
  <si>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</si>
  <si>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</si>
  <si>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</si>
  <si>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</si>
  <si>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</si>
  <si>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</si>
  <si>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</si>
  <si>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</si>
  <si>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</si>
  <si>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</si>
  <si>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</si>
  <si>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</si>
  <si>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</si>
  <si>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</si>
  <si>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</si>
  <si>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</si>
  <si>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</si>
  <si>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</si>
  <si>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</si>
  <si>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</si>
  <si>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</si>
  <si>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</si>
  <si>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</si>
  <si>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</si>
  <si>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</si>
  <si>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</si>
  <si>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</si>
  <si>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</si>
  <si>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</si>
  <si>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</si>
  <si>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</si>
  <si>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</si>
  <si>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</si>
  <si>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</si>
  <si>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</si>
  <si>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</si>
  <si>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</si>
  <si>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</si>
  <si>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</si>
  <si>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</si>
  <si>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</si>
  <si>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</si>
  <si>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</si>
  <si>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</si>
  <si>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</si>
  <si>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</si>
  <si>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</si>
  <si>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</si>
  <si>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</si>
  <si>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</si>
  <si>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</si>
  <si>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</si>
  <si>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</si>
  <si>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</si>
  <si>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</si>
  <si>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</si>
  <si>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</si>
  <si>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</si>
  <si>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</si>
  <si>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</si>
  <si>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</si>
  <si>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</si>
  <si>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</si>
  <si>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</si>
  <si>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</si>
  <si>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</si>
  <si>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</si>
  <si>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</si>
  <si>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</si>
  <si>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</si>
  <si>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</si>
  <si>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</si>
  <si>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</si>
  <si>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</si>
  <si>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</si>
  <si>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</si>
  <si>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</si>
  <si>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</si>
  <si>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</si>
  <si>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</si>
  <si>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</si>
  <si>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</si>
  <si>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</si>
  <si>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</si>
  <si>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</si>
  <si>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</si>
  <si>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</si>
  <si>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</si>
  <si>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</si>
  <si>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</si>
  <si>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</si>
  <si>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</si>
  <si>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</si>
  <si>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</si>
  <si>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</si>
  <si>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</si>
  <si>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</si>
  <si>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</si>
  <si>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</si>
  <si>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</si>
  <si>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</si>
  <si>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</si>
  <si>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</si>
  <si>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</si>
  <si>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</si>
  <si>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</si>
  <si>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</si>
  <si>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</si>
  <si>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</si>
  <si>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</si>
  <si>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</si>
  <si>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</si>
  <si>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</si>
  <si>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</si>
  <si>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</si>
  <si>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</si>
  <si>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</si>
  <si>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</si>
  <si>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</si>
  <si>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</si>
  <si>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</si>
  <si>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</si>
  <si>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</si>
  <si>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</si>
  <si>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</si>
  <si>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</si>
  <si>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</si>
  <si>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</si>
  <si>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</si>
  <si>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</si>
  <si>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</si>
  <si>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</si>
  <si>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</si>
  <si>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</si>
  <si>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</si>
  <si>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</si>
  <si>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</si>
  <si>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</si>
  <si>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</si>
  <si>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</si>
  <si>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</si>
  <si>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</si>
  <si>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</si>
  <si>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</si>
  <si>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</si>
  <si>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</si>
  <si>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</si>
  <si>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</si>
  <si>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</si>
  <si>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</si>
  <si>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</si>
  <si>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</si>
  <si>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</si>
  <si>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</si>
  <si>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</si>
  <si>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</si>
  <si>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</si>
  <si>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</si>
  <si>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</si>
  <si>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</si>
  <si>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</si>
  <si>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</si>
  <si>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</si>
  <si>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</si>
  <si>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</si>
  <si>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</si>
  <si>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</si>
  <si>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</si>
  <si>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</si>
  <si>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</si>
  <si>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</si>
  <si>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</si>
  <si>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</si>
  <si>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</si>
  <si>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</si>
  <si>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</si>
  <si>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</si>
  <si>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</si>
  <si>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</si>
  <si>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</si>
  <si>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</si>
  <si>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</si>
  <si>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</si>
  <si>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</si>
  <si>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</si>
  <si>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</si>
  <si>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</si>
  <si>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</si>
  <si>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</si>
  <si>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</si>
  <si>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</si>
  <si>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</si>
  <si>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</si>
  <si>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</si>
  <si>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</si>
  <si>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</si>
  <si>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</si>
  <si>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</si>
  <si>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</si>
  <si>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</si>
  <si>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</si>
  <si>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</si>
  <si>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</si>
  <si>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</si>
  <si>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</si>
  <si>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</si>
  <si>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</si>
  <si>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</si>
  <si>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</si>
  <si>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</si>
  <si>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</si>
  <si>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</si>
  <si>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</si>
  <si>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</si>
  <si>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</si>
  <si>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</si>
  <si>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</si>
  <si>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</si>
  <si>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</si>
  <si>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</si>
  <si>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</si>
  <si>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</si>
  <si>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</si>
  <si>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</si>
  <si>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</si>
  <si>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</si>
  <si>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</si>
  <si>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</si>
  <si>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</si>
  <si>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</si>
  <si>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</si>
  <si>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</si>
  <si>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</si>
  <si>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</si>
  <si>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</si>
  <si>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</si>
  <si>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</si>
  <si>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</si>
  <si>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</si>
  <si>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</si>
  <si>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</si>
  <si>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</si>
  <si>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</si>
  <si>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</si>
  <si>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</si>
  <si>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</si>
  <si>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</si>
  <si>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</si>
  <si>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</si>
  <si>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</si>
  <si>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</si>
  <si>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</si>
  <si>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</si>
  <si>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</si>
  <si>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</si>
  <si>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</si>
  <si>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</si>
  <si>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</si>
  <si>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</si>
  <si>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</si>
  <si>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</si>
  <si>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</si>
  <si>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</si>
  <si>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</si>
  <si>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</si>
  <si>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</si>
  <si>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</si>
  <si>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</si>
  <si>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</si>
  <si>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</si>
  <si>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</si>
  <si>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</si>
  <si>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</si>
  <si>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</si>
  <si>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</si>
  <si>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</si>
  <si>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</si>
  <si>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</si>
  <si>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</si>
  <si>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</si>
  <si>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</si>
  <si>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</si>
  <si>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</si>
  <si>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</si>
  <si>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</si>
  <si>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</si>
  <si>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</si>
  <si>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</si>
  <si>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</si>
  <si>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</si>
  <si>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</si>
  <si>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</si>
  <si>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</si>
  <si>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</si>
  <si>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</si>
  <si>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</si>
  <si>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</si>
  <si>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</si>
  <si>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</si>
  <si>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</si>
  <si>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</si>
  <si>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</si>
  <si>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</si>
  <si>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</si>
  <si>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</si>
  <si>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</si>
  <si>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</si>
  <si>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</si>
  <si>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</si>
  <si>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</si>
  <si>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</si>
  <si>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</si>
  <si>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</si>
  <si>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</si>
  <si>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</si>
  <si>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</si>
  <si>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</si>
  <si>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</si>
  <si>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</si>
  <si>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</si>
  <si>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</si>
  <si>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</si>
  <si>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</si>
  <si>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</si>
  <si>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</si>
  <si>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</si>
  <si>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</si>
  <si>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</si>
  <si>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</si>
  <si>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</si>
  <si>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</si>
  <si>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</si>
  <si>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</si>
  <si>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</si>
  <si>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</si>
  <si>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</si>
  <si>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</si>
  <si>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</si>
  <si>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</si>
  <si>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</si>
  <si>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</si>
  <si>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</si>
  <si>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</si>
  <si>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</si>
  <si>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</si>
  <si>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</si>
  <si>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</si>
  <si>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</si>
  <si>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</si>
  <si>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</si>
  <si>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</si>
  <si>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</si>
  <si>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</si>
  <si>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</si>
  <si>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</si>
  <si>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</si>
  <si>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</si>
  <si>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</si>
  <si>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</si>
  <si>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</si>
  <si>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</si>
  <si>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</si>
  <si>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</si>
  <si>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</si>
  <si>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</si>
  <si>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</si>
  <si>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</si>
  <si>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</si>
  <si>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</si>
  <si>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</si>
  <si>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</si>
  <si>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</si>
  <si>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</si>
  <si>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</si>
  <si>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</si>
  <si>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</si>
  <si>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</si>
  <si>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</si>
  <si>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</si>
  <si>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</si>
  <si>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</si>
  <si>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</si>
  <si>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</si>
  <si>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</si>
  <si>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</si>
  <si>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</si>
  <si>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</si>
  <si>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</si>
  <si>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</si>
  <si>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</si>
  <si>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</si>
  <si>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</si>
  <si>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</si>
  <si>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</si>
  <si>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</si>
  <si>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</si>
  <si>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</si>
  <si>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</si>
  <si>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</si>
  <si>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</si>
  <si>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</si>
  <si>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</si>
  <si>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</si>
  <si>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</si>
  <si>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</si>
  <si>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</si>
  <si>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</si>
  <si>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</si>
  <si>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</si>
  <si>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</si>
  <si>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</si>
  <si>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</si>
  <si>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</si>
  <si>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</si>
  <si>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</si>
  <si>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</si>
  <si>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</si>
  <si>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</si>
  <si>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</si>
  <si>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</si>
  <si>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</si>
  <si>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</si>
  <si>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</si>
  <si>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</si>
  <si>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</si>
  <si>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</si>
  <si>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</si>
  <si>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</si>
  <si>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</si>
  <si>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</si>
  <si>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</si>
  <si>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</si>
  <si>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</si>
  <si>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</si>
  <si>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</si>
  <si>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</si>
  <si>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</si>
  <si>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</si>
  <si>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</si>
  <si>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</si>
  <si>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</si>
  <si>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</si>
  <si>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</si>
  <si>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</si>
  <si>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</si>
  <si>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</si>
  <si>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</si>
  <si>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</si>
  <si>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</si>
  <si>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</si>
  <si>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</si>
  <si>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</si>
  <si>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</si>
  <si>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</si>
  <si>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</si>
  <si>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</si>
  <si>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</si>
  <si>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</si>
  <si>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</si>
  <si>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</si>
  <si>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</si>
  <si>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</si>
  <si>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</si>
  <si>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</si>
  <si>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</si>
  <si>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</si>
  <si>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</si>
  <si>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</si>
  <si>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</si>
  <si>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</si>
  <si>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</si>
  <si>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</si>
  <si>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</si>
  <si>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</si>
  <si>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</si>
  <si>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</si>
  <si>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</si>
  <si>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</si>
  <si>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</si>
  <si>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</si>
  <si>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</si>
  <si>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</si>
  <si>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</si>
  <si>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</si>
  <si>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</si>
  <si>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</si>
  <si>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</si>
  <si>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</si>
  <si>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</si>
  <si>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</si>
  <si>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</si>
  <si>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</si>
  <si>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</si>
  <si>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</si>
  <si>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</si>
  <si>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</si>
  <si>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</si>
  <si>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</si>
  <si>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</si>
  <si>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</si>
  <si>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</si>
  <si>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</si>
  <si>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</si>
  <si>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</si>
  <si>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</si>
  <si>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</si>
  <si>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</si>
  <si>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</si>
  <si>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</si>
  <si>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</si>
  <si>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</si>
  <si>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</si>
  <si>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</si>
  <si>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</si>
  <si>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</si>
  <si>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</si>
  <si>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</si>
  <si>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</si>
  <si>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</si>
  <si>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</si>
  <si>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</si>
  <si>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</si>
  <si>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</si>
  <si>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</si>
  <si>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</si>
  <si>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</si>
  <si>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</si>
  <si>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</si>
  <si>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</si>
  <si>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</si>
  <si>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</si>
  <si>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</si>
  <si>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</si>
  <si>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</si>
  <si>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</si>
  <si>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</si>
  <si>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</si>
  <si>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</si>
  <si>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</si>
  <si>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</si>
  <si>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</si>
  <si>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</si>
  <si>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</si>
  <si>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</si>
  <si>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</si>
  <si>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</si>
  <si>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</si>
  <si>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</si>
  <si>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</si>
  <si>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</si>
  <si>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</si>
  <si>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</si>
  <si>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</si>
  <si>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</si>
  <si>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</si>
  <si>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</si>
  <si>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</si>
  <si>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</si>
  <si>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</si>
  <si>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</si>
  <si>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</si>
  <si>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</si>
  <si>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</si>
  <si>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</si>
  <si>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</si>
  <si>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</si>
  <si>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</si>
  <si>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</si>
  <si>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</si>
  <si>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</si>
  <si>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</si>
  <si>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</si>
  <si>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</si>
  <si>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</si>
  <si>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</si>
  <si>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</si>
  <si>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</si>
  <si>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</si>
  <si>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</si>
  <si>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</si>
  <si>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</si>
  <si>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</si>
  <si>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</si>
  <si>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</si>
  <si>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</si>
  <si>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</si>
  <si>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</si>
  <si>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</si>
  <si>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</si>
  <si>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</si>
  <si>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</si>
  <si>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</si>
  <si>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</si>
  <si>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</si>
  <si>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</si>
  <si>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</si>
  <si>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</si>
  <si>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</si>
  <si>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</si>
  <si>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</si>
  <si>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</si>
  <si>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</si>
  <si>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</si>
  <si>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</si>
  <si>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</si>
  <si>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</si>
  <si>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</si>
  <si>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</si>
  <si>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</si>
  <si>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</si>
  <si>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</si>
  <si>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</si>
  <si>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</si>
  <si>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</si>
  <si>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</si>
  <si>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</si>
  <si>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</si>
  <si>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</si>
  <si>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</si>
  <si>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</si>
  <si>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</si>
  <si>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</si>
  <si>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</si>
  <si>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</si>
  <si>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</si>
  <si>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</si>
  <si>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</si>
  <si>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</si>
  <si>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</si>
  <si>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</si>
  <si>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</si>
  <si>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</si>
  <si>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</si>
  <si>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</si>
  <si>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</si>
  <si>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</si>
  <si>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</si>
  <si>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</si>
  <si>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</si>
  <si>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</si>
  <si>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</si>
  <si>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</si>
  <si>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</si>
  <si>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</si>
  <si>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</si>
  <si>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</si>
  <si>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</si>
  <si>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</si>
  <si>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</si>
  <si>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</si>
  <si>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</si>
  <si>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</si>
  <si>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</si>
  <si>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</si>
  <si>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</si>
  <si>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</si>
  <si>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</si>
  <si>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</si>
  <si>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</si>
  <si>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</si>
  <si>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</si>
  <si>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</si>
  <si>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</si>
  <si>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</si>
  <si>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</si>
  <si>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</si>
  <si>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</si>
  <si>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</si>
  <si>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</si>
  <si>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</si>
  <si>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</si>
  <si>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</si>
  <si>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</si>
  <si>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</si>
  <si>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</si>
  <si>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</si>
  <si>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</si>
  <si>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</si>
  <si>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</si>
  <si>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</si>
  <si>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</si>
  <si>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</si>
  <si>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</si>
  <si>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</si>
  <si>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</si>
  <si>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</si>
  <si>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</si>
  <si>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</si>
  <si>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</si>
  <si>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</si>
  <si>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</si>
  <si>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</si>
  <si>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</si>
  <si>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</si>
  <si>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</si>
  <si>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</si>
  <si>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</si>
  <si>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</si>
  <si>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</si>
  <si>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</si>
  <si>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</si>
  <si>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</si>
  <si>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</si>
  <si>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</si>
  <si>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</si>
  <si>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</si>
  <si>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</si>
  <si>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</si>
  <si>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</si>
  <si>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</si>
  <si>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</si>
  <si>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</si>
  <si>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</si>
  <si>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</si>
  <si>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</si>
  <si>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</si>
  <si>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</si>
  <si>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</si>
  <si>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</si>
  <si>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</si>
  <si>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</si>
  <si>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</si>
  <si>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</si>
  <si>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</si>
  <si>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</si>
  <si>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</si>
  <si>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</si>
  <si>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</si>
  <si>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</si>
  <si>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</si>
  <si>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</si>
  <si>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</si>
  <si>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</si>
  <si>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</si>
  <si>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</si>
  <si>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</si>
  <si>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</si>
  <si>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</si>
  <si>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</si>
  <si>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</si>
  <si>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</si>
  <si>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</si>
  <si>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</si>
  <si>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</si>
  <si>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</si>
  <si>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</si>
  <si>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</si>
  <si>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</si>
  <si>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</si>
  <si>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</si>
  <si>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</si>
  <si>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</si>
  <si>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</si>
  <si>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</si>
  <si>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</si>
  <si>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</si>
  <si>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</si>
  <si>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</si>
  <si>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</si>
  <si>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</si>
  <si>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</si>
  <si>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</si>
  <si>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</si>
  <si>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</si>
  <si>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</si>
  <si>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</si>
  <si>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</si>
  <si>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</si>
  <si>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</si>
  <si>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</si>
  <si>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</si>
  <si>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</si>
  <si>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</si>
  <si>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</si>
  <si>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</si>
  <si>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</si>
  <si>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</si>
  <si>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</si>
  <si>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</si>
  <si>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</si>
  <si>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</si>
  <si>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</si>
  <si>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</si>
  <si>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</si>
  <si>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</si>
  <si>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</si>
  <si>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</si>
  <si>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</si>
  <si>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</si>
  <si>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</si>
  <si>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</si>
  <si>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</si>
  <si>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</si>
  <si>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</si>
  <si>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</si>
  <si>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</si>
  <si>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</si>
  <si>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</si>
  <si>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</si>
  <si>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</si>
  <si>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</si>
  <si>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</si>
  <si>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</si>
  <si>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</si>
  <si>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</si>
  <si>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</si>
  <si>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</si>
  <si>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</si>
  <si>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</si>
  <si>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</si>
  <si>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</si>
  <si>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</si>
  <si>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</si>
  <si>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</si>
  <si>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</si>
  <si>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</si>
  <si>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</si>
  <si>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</si>
  <si>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</si>
  <si>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</si>
  <si>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</si>
  <si>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</si>
  <si>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</si>
  <si>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</si>
  <si>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</si>
  <si>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</si>
  <si>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</si>
  <si>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</si>
  <si>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</si>
  <si>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</si>
  <si>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</si>
  <si>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</si>
  <si>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</si>
  <si>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</si>
  <si>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</si>
  <si>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</si>
  <si>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</si>
  <si>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</si>
  <si>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</si>
  <si>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</si>
  <si>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</si>
  <si>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</si>
  <si>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</si>
  <si>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</si>
  <si>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</si>
  <si>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</si>
  <si>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</si>
  <si>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</si>
  <si>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</si>
  <si>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</si>
  <si>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</si>
  <si>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</si>
  <si>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</si>
  <si>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</si>
  <si>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</si>
  <si>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</si>
  <si>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</si>
  <si>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</si>
  <si>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</si>
  <si>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</si>
  <si>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</si>
  <si>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</si>
  <si>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</si>
  <si>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</si>
  <si>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</si>
  <si>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</si>
  <si>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</si>
  <si>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</si>
  <si>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</si>
  <si>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</si>
  <si>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</si>
  <si>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</si>
  <si>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</si>
  <si>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</si>
  <si>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</si>
  <si>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</si>
  <si>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</si>
  <si>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</si>
  <si>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</si>
  <si>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</si>
  <si>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</si>
  <si>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</si>
  <si>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</si>
  <si>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</si>
  <si>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</si>
  <si>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</si>
  <si>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</si>
  <si>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</si>
  <si>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</si>
  <si>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</si>
  <si>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</si>
  <si>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</si>
  <si>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</si>
  <si>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</si>
  <si>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</si>
  <si>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</si>
  <si>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</si>
  <si>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</si>
  <si>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</si>
  <si>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</si>
  <si>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</si>
  <si>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</si>
  <si>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</si>
  <si>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</si>
  <si>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</si>
  <si>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</si>
  <si>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</si>
  <si>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</si>
  <si>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</si>
  <si>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</si>
  <si>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</si>
  <si>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</si>
  <si>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</si>
  <si>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</si>
  <si>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</si>
  <si>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</si>
  <si>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</si>
  <si>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</si>
  <si>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</si>
  <si>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</si>
  <si>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</si>
  <si>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</si>
  <si>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</si>
  <si>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</si>
  <si>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</si>
  <si>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</si>
  <si>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</si>
  <si>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</si>
  <si>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</si>
  <si>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</si>
  <si>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</si>
  <si>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</si>
  <si>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</si>
  <si>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</si>
  <si>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</si>
  <si>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</si>
  <si>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</si>
  <si>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</si>
  <si>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</si>
  <si>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</si>
  <si>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</si>
  <si>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</si>
  <si>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</si>
  <si>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</si>
  <si>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</si>
  <si>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</si>
  <si>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</si>
  <si>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</si>
  <si>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</si>
  <si>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</si>
  <si>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</si>
  <si>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</si>
  <si>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</si>
  <si>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</si>
  <si>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</si>
  <si>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</si>
  <si>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</si>
  <si>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</si>
  <si>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</si>
  <si>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</si>
  <si>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</si>
  <si>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</si>
  <si>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</si>
  <si>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</si>
  <si>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</si>
  <si>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</si>
  <si>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</si>
  <si>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</si>
  <si>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</si>
  <si>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</si>
  <si>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</si>
  <si>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</si>
  <si>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</si>
  <si>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</si>
  <si>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</si>
  <si>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</si>
  <si>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</si>
  <si>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</si>
  <si>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</si>
  <si>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</si>
  <si>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</si>
  <si>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</si>
  <si>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</si>
  <si>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</si>
  <si>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</si>
  <si>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</si>
  <si>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</si>
  <si>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</si>
  <si>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</si>
  <si>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</si>
  <si>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</si>
  <si>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</si>
  <si>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</si>
  <si>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</si>
  <si>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</si>
  <si>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</si>
  <si>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</si>
  <si>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</si>
  <si>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</si>
  <si>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</si>
  <si>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</si>
  <si>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</si>
  <si>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</si>
  <si>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</si>
  <si>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</si>
  <si>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</si>
  <si>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</si>
  <si>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</si>
  <si>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</si>
  <si>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</si>
  <si>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</si>
  <si>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</si>
  <si>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</si>
  <si>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</si>
  <si>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</si>
  <si>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</si>
  <si>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</si>
  <si>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</si>
  <si>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</si>
  <si>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</si>
  <si>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</si>
  <si>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</si>
  <si>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</si>
  <si>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</si>
  <si>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</si>
  <si>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</si>
  <si>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</si>
  <si>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</si>
  <si>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</si>
  <si>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</si>
  <si>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</si>
  <si>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</si>
  <si>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</si>
  <si>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</si>
  <si>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</si>
  <si>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</si>
  <si>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</si>
  <si>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</si>
  <si>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</si>
  <si>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</si>
  <si>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</si>
  <si>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</si>
  <si>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</si>
  <si>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</si>
  <si>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</si>
  <si>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</si>
  <si>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</si>
  <si>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</si>
  <si>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</si>
  <si>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</si>
  <si>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</si>
  <si>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</si>
  <si>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</si>
  <si>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</si>
  <si>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</si>
  <si>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</si>
  <si>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</si>
  <si>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</si>
  <si>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</si>
  <si>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</si>
  <si>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</si>
  <si>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</si>
  <si>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</si>
  <si>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</si>
  <si>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</si>
  <si>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</si>
  <si>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</si>
  <si>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</si>
  <si>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</si>
  <si>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</si>
  <si>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</si>
  <si>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</si>
  <si>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</si>
  <si>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</si>
  <si>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</si>
  <si>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</si>
  <si>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</si>
  <si>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</si>
  <si>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</si>
  <si>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</si>
  <si>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</si>
  <si>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</si>
  <si>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</si>
  <si>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</si>
  <si>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</si>
  <si>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</si>
  <si>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</si>
  <si>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</si>
  <si>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</si>
  <si>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</si>
  <si>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</si>
  <si>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</si>
  <si>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</si>
  <si>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</si>
  <si>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</si>
  <si>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</si>
  <si>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</si>
  <si>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</si>
  <si>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</si>
  <si>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</si>
  <si>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</si>
  <si>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</si>
  <si>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</si>
  <si>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</si>
  <si>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</si>
  <si>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</si>
  <si>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</si>
  <si>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</si>
  <si>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</si>
  <si>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</si>
  <si>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</si>
  <si>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</si>
  <si>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</si>
  <si>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</si>
  <si>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</si>
  <si>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</si>
  <si>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</si>
  <si>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</si>
  <si>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</si>
  <si>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</si>
  <si>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</si>
  <si>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</si>
  <si>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</si>
  <si>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</si>
  <si>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</si>
  <si>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</si>
  <si>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</si>
  <si>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</si>
  <si>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</si>
  <si>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</si>
  <si>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</si>
  <si>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</si>
  <si>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</si>
  <si>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</si>
  <si>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</si>
  <si>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</si>
  <si>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</si>
  <si>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</si>
  <si>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</si>
  <si>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</si>
  <si>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</si>
  <si>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</si>
  <si>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</si>
  <si>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</si>
  <si>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</si>
  <si>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</si>
  <si>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</si>
  <si>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</si>
  <si>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</si>
  <si>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</si>
  <si>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</si>
  <si>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</si>
  <si>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</si>
  <si>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</si>
  <si>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</si>
  <si>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</si>
  <si>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</si>
  <si>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</si>
  <si>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</si>
  <si>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</si>
  <si>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</si>
  <si>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</si>
  <si>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</si>
  <si>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</si>
  <si>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</si>
  <si>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</si>
  <si>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</si>
  <si>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</si>
  <si>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</si>
  <si>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</si>
  <si>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</si>
  <si>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</si>
  <si>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</si>
  <si>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</si>
  <si>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</si>
  <si>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</si>
  <si>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</si>
  <si>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</si>
  <si>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</si>
  <si>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</si>
  <si>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</si>
  <si>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</si>
  <si>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</si>
  <si>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</si>
  <si>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</si>
  <si>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</si>
  <si>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</si>
  <si>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</si>
  <si>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</si>
  <si>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</si>
  <si>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</si>
  <si>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</si>
  <si>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</si>
  <si>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</si>
  <si>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</si>
  <si>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</si>
  <si>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</si>
  <si>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</si>
  <si>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</si>
  <si>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</si>
  <si>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</si>
  <si>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</si>
  <si>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</si>
  <si>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</si>
  <si>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</si>
  <si>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</si>
  <si>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</si>
  <si>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</si>
  <si>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</si>
  <si>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</si>
  <si>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</si>
  <si>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</si>
  <si>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</si>
  <si>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</si>
  <si>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</si>
  <si>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</si>
  <si>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</si>
  <si>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</si>
  <si>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</si>
  <si>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</si>
  <si>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</si>
  <si>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</si>
  <si>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</si>
  <si>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</si>
  <si>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</si>
  <si>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</si>
  <si>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</si>
  <si>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</si>
  <si>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</si>
  <si>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</si>
  <si>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</si>
  <si>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</si>
  <si>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</si>
  <si>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</si>
  <si>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</si>
  <si>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</si>
  <si>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</si>
  <si>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</si>
  <si>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</si>
  <si>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</si>
  <si>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</si>
  <si>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</si>
  <si>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</si>
  <si>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</si>
  <si>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</si>
  <si>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</si>
  <si>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</si>
  <si>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</si>
  <si>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</si>
  <si>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</si>
  <si>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</si>
  <si>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</si>
  <si>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</si>
  <si>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</si>
  <si>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</si>
  <si>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</si>
  <si>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</si>
  <si>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</si>
  <si>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</si>
  <si>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</si>
  <si>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</si>
  <si>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</si>
  <si>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</si>
  <si>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</si>
  <si>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</si>
  <si>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</si>
  <si>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</si>
  <si>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</si>
  <si>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</si>
  <si>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</si>
  <si>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</si>
  <si>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</si>
  <si>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</si>
  <si>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</si>
  <si>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</si>
  <si>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</si>
  <si>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</si>
  <si>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</si>
  <si>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</si>
  <si>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</si>
  <si>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</si>
  <si>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</si>
  <si>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</si>
  <si>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</si>
  <si>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</si>
  <si>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</si>
  <si>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</si>
  <si>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</si>
  <si>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</si>
  <si>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</si>
  <si>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</si>
  <si>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</si>
  <si>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</si>
  <si>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</si>
  <si>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</si>
  <si>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</si>
  <si>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</si>
  <si>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</si>
  <si>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</si>
  <si>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</si>
  <si>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</si>
  <si>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</si>
  <si>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</si>
  <si>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</si>
  <si>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</si>
  <si>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</si>
  <si>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</si>
  <si>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</si>
  <si>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</si>
  <si>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</si>
  <si>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</si>
  <si>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</si>
  <si>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</si>
  <si>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</si>
  <si>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</si>
  <si>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</si>
  <si>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</si>
  <si>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</si>
  <si>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</si>
  <si>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</si>
  <si>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</si>
  <si>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</si>
  <si>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</si>
  <si>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</si>
  <si>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</si>
  <si>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</si>
  <si>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</si>
  <si>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</si>
  <si>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</si>
  <si>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</si>
  <si>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</si>
  <si>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</si>
  <si>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</si>
  <si>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</si>
  <si>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</si>
  <si>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</si>
  <si>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</si>
  <si>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</si>
  <si>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</si>
  <si>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</si>
  <si>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</si>
  <si>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</si>
  <si>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</si>
  <si>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</si>
  <si>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</si>
  <si>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</si>
  <si>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</si>
  <si>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</si>
  <si>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</si>
  <si>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</si>
  <si>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</si>
  <si>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</si>
  <si>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</si>
  <si>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</si>
  <si>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</si>
  <si>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</si>
  <si>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</si>
  <si>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</si>
  <si>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</si>
  <si>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</si>
  <si>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</si>
  <si>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</si>
  <si>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</si>
  <si>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</si>
  <si>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</si>
  <si>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</si>
  <si>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</si>
  <si>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</si>
  <si>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</si>
  <si>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</si>
  <si>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</si>
  <si>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</si>
  <si>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</si>
  <si>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</si>
  <si>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</si>
  <si>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</si>
  <si>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</si>
  <si>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</si>
  <si>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</si>
  <si>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</si>
  <si>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</si>
  <si>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</si>
  <si>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</si>
  <si>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</si>
  <si>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</si>
  <si>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</si>
  <si>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</si>
  <si>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</si>
  <si>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</si>
  <si>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</si>
  <si>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</si>
  <si>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</si>
  <si>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</si>
  <si>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</si>
  <si>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</si>
  <si>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</si>
  <si>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</si>
  <si>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</si>
  <si>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</si>
  <si>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</si>
  <si>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</si>
  <si>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</si>
  <si>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</si>
  <si>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</si>
  <si>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</si>
  <si>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</si>
  <si>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</si>
  <si>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</si>
  <si>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</si>
  <si>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</si>
  <si>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</si>
  <si>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</si>
  <si>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</si>
  <si>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</si>
  <si>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</si>
  <si>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</si>
  <si>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</si>
  <si>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</si>
  <si>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</si>
  <si>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</si>
  <si>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</si>
  <si>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</si>
  <si>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</si>
  <si>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</si>
  <si>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</si>
  <si>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</si>
  <si>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</si>
  <si>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</si>
  <si>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</si>
  <si>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</si>
  <si>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</si>
  <si>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</si>
  <si>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</si>
  <si>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</si>
  <si>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</si>
  <si>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</si>
  <si>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</si>
  <si>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</si>
  <si>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</si>
  <si>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</si>
  <si>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</si>
  <si>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</si>
  <si>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</si>
  <si>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</si>
  <si>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</si>
  <si>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</si>
  <si>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</si>
  <si>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</si>
  <si>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</si>
  <si>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</si>
  <si>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</si>
  <si>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</si>
  <si>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</si>
  <si>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</si>
  <si>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</si>
  <si>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</si>
  <si>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</si>
  <si>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</si>
  <si>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</si>
  <si>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</si>
  <si>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</si>
  <si>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</si>
  <si>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</si>
  <si>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</si>
  <si>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</si>
  <si>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</si>
  <si>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</si>
  <si>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</si>
  <si>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</si>
  <si>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</si>
  <si>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</si>
  <si>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</si>
  <si>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</si>
  <si>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</si>
  <si>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</si>
  <si>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</si>
  <si>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</si>
  <si>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</si>
  <si>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</si>
  <si>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</si>
  <si>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</si>
  <si>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</si>
  <si>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</si>
  <si>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</si>
  <si>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</si>
  <si>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</si>
  <si>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</si>
  <si>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</si>
  <si>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</si>
  <si>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</si>
  <si>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</si>
  <si>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</si>
  <si>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</si>
  <si>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</si>
  <si>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</si>
  <si>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</si>
  <si>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</si>
  <si>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</si>
  <si>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</si>
  <si>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</si>
  <si>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</si>
  <si>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</si>
  <si>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</si>
  <si>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</si>
  <si>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</si>
  <si>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</si>
  <si>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</si>
  <si>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</si>
  <si>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</si>
  <si>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</si>
  <si>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</si>
  <si>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</si>
  <si>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</si>
  <si>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</si>
  <si>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</si>
  <si>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</si>
  <si>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</si>
  <si>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</si>
  <si>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</si>
  <si>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</si>
  <si>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</si>
  <si>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</si>
  <si>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</si>
  <si>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</si>
  <si>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</si>
  <si>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</si>
  <si>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</si>
  <si>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</si>
  <si>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</si>
  <si>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</si>
  <si>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</si>
  <si>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</si>
  <si>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</si>
  <si>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</si>
  <si>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</si>
  <si>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</si>
  <si>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</si>
  <si>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</si>
  <si>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</si>
  <si>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</si>
  <si>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</si>
  <si>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</si>
  <si>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</si>
  <si>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</si>
  <si>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</si>
  <si>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</si>
  <si>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</si>
  <si>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</si>
  <si>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</si>
  <si>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</si>
  <si>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</si>
  <si>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</si>
  <si>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</si>
  <si>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</si>
  <si>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</si>
  <si>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</si>
  <si>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</si>
  <si>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</si>
  <si>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</si>
  <si>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</si>
  <si>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</si>
  <si>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</si>
  <si>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</si>
  <si>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</si>
  <si>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</si>
  <si>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</si>
  <si>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</si>
  <si>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</si>
  <si>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</si>
  <si>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</si>
  <si>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</si>
  <si>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</si>
  <si>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</si>
  <si>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</si>
  <si>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</si>
  <si>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</si>
  <si>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</si>
  <si>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</si>
  <si>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</si>
  <si>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</si>
  <si>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</si>
  <si>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</si>
  <si>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</si>
  <si>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</si>
  <si>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</si>
  <si>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</si>
  <si>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</si>
  <si>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</si>
  <si>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</si>
  <si>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</si>
  <si>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</si>
  <si>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</si>
  <si>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</si>
  <si>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</si>
  <si>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</si>
  <si>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</si>
  <si>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</si>
  <si>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</si>
  <si>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</si>
  <si>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</si>
  <si>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</si>
  <si>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</si>
  <si>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</si>
  <si>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</si>
  <si>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</si>
  <si>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</si>
  <si>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</si>
  <si>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</si>
  <si>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</si>
  <si>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</si>
  <si>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</si>
  <si>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</si>
  <si>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</si>
  <si>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</si>
  <si>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</si>
  <si>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</si>
  <si>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</si>
  <si>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</si>
  <si>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</si>
  <si>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</si>
  <si>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</si>
  <si>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</si>
  <si>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</si>
  <si>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</si>
  <si>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</si>
  <si>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</si>
  <si>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</si>
  <si>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</si>
  <si>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</si>
  <si>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</si>
  <si>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</si>
  <si>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</si>
  <si>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</si>
  <si>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</si>
  <si>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</si>
  <si>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</si>
  <si>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</si>
  <si>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</si>
  <si>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</si>
  <si>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</si>
  <si>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</si>
  <si>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</si>
  <si>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</si>
  <si>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</si>
  <si>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</si>
  <si>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</si>
  <si>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</si>
  <si>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</si>
  <si>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</si>
  <si>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</si>
  <si>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</si>
  <si>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</si>
  <si>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</si>
  <si>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</si>
  <si>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</si>
  <si>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</si>
  <si>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</si>
  <si>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</si>
  <si>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</si>
  <si>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</si>
  <si>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</si>
  <si>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</si>
  <si>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</si>
  <si>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</si>
  <si>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</si>
  <si>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</si>
  <si>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</si>
  <si>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</si>
  <si>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</si>
  <si>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</si>
  <si>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</si>
  <si>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</si>
  <si>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</si>
  <si>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</si>
  <si>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</si>
  <si>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</si>
  <si>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</si>
  <si>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</si>
  <si>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</si>
  <si>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</si>
  <si>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</si>
  <si>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</si>
  <si>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</si>
  <si>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</si>
  <si>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</si>
  <si>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</si>
  <si>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</si>
  <si>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</si>
  <si>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</si>
  <si>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</si>
  <si>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</si>
  <si>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</si>
  <si>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</si>
  <si>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</si>
  <si>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</si>
  <si>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</si>
  <si>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</si>
  <si>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</si>
  <si>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</si>
  <si>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</si>
  <si>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</si>
  <si>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</si>
  <si>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</si>
  <si>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</si>
  <si>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</si>
  <si>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</si>
  <si>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</si>
  <si>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</si>
  <si>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</si>
  <si>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</si>
  <si>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</si>
  <si>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</si>
  <si>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</si>
  <si>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</si>
  <si>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</si>
  <si>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</si>
  <si>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</si>
  <si>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</si>
  <si>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</si>
  <si>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</si>
  <si>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</si>
  <si>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</si>
  <si>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</si>
  <si>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</si>
  <si>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</si>
  <si>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</si>
  <si>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</si>
  <si>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</si>
  <si>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</si>
  <si>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</si>
  <si>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</si>
  <si>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</si>
  <si>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</si>
  <si>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</si>
  <si>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</si>
  <si>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</si>
  <si>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</si>
  <si>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</si>
  <si>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</si>
  <si>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</si>
  <si>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</si>
  <si>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</si>
  <si>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</si>
  <si>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</si>
  <si>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</si>
  <si>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</si>
  <si>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</si>
  <si>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</si>
  <si>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</si>
  <si>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</si>
  <si>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</si>
  <si>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</si>
  <si>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</si>
  <si>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</si>
  <si>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</si>
  <si>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</si>
  <si>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</si>
  <si>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</si>
  <si>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</si>
  <si>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</si>
  <si>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</si>
  <si>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</si>
  <si>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</si>
  <si>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</si>
  <si>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</si>
  <si>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</si>
  <si>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</si>
  <si>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</si>
  <si>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</si>
  <si>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</si>
  <si>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</si>
  <si>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</si>
  <si>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</si>
  <si>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</si>
  <si>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</si>
  <si>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</si>
  <si>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</si>
  <si>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</si>
  <si>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</si>
  <si>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</si>
  <si>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</si>
  <si>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</si>
  <si>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</si>
  <si>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</si>
  <si>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</si>
  <si>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</si>
  <si>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</si>
  <si>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</si>
  <si>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</si>
  <si>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</si>
  <si>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</si>
  <si>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</si>
  <si>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</si>
  <si>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</si>
  <si>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</si>
  <si>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</si>
  <si>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</si>
  <si>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</si>
  <si>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</si>
  <si>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</si>
  <si>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</si>
  <si>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</si>
  <si>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</si>
  <si>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</si>
  <si>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</si>
  <si>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</si>
  <si>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</si>
  <si>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</si>
  <si>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</si>
  <si>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</si>
  <si>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</si>
  <si>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</si>
  <si>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</si>
  <si>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</si>
  <si>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</si>
  <si>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</si>
  <si>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</si>
  <si>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</si>
  <si>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</si>
  <si>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</si>
  <si>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</si>
  <si>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</si>
  <si>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</si>
  <si>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</si>
  <si>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</si>
  <si>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</si>
  <si>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</si>
  <si>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</si>
  <si>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</si>
  <si>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</si>
  <si>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</si>
  <si>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</si>
  <si>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</si>
  <si>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</si>
  <si>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</si>
  <si>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</si>
  <si>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</si>
  <si>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</si>
  <si>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</si>
  <si>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</si>
  <si>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</si>
  <si>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</si>
  <si>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</si>
  <si>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</si>
  <si>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</si>
  <si>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</si>
  <si>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</si>
  <si>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</si>
  <si>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</si>
  <si>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</si>
  <si>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</si>
  <si>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</si>
  <si>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</si>
  <si>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</si>
  <si>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</si>
  <si>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</si>
  <si>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</si>
  <si>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</si>
  <si>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</si>
  <si>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</si>
  <si>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</si>
  <si>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</si>
  <si>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</si>
  <si>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</si>
  <si>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</si>
  <si>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</si>
  <si>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</si>
  <si>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</si>
  <si>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</si>
  <si>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</si>
  <si>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</si>
  <si>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</si>
  <si>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</si>
  <si>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</si>
  <si>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</si>
  <si>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</si>
  <si>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</si>
  <si>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</si>
  <si>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</si>
  <si>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</si>
  <si>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</si>
  <si>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</si>
  <si>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</si>
  <si>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</si>
  <si>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</si>
  <si>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</si>
  <si>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</si>
  <si>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</si>
  <si>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</si>
  <si>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</si>
  <si>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</si>
  <si>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</si>
  <si>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</si>
  <si>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</si>
  <si>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</si>
  <si>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</si>
  <si>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</si>
  <si>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</si>
  <si>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</si>
  <si>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</si>
  <si>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</si>
  <si>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</si>
  <si>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</si>
  <si>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</si>
  <si>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</si>
  <si>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</si>
  <si>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</si>
  <si>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</si>
  <si>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</si>
  <si>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</si>
  <si>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</si>
  <si>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</si>
  <si>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</si>
  <si>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</si>
  <si>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</si>
  <si>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</si>
  <si>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</si>
  <si>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</si>
  <si>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</si>
  <si>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</si>
  <si>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</si>
  <si>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</si>
  <si>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</si>
  <si>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</si>
  <si>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</si>
  <si>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</si>
  <si>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</si>
  <si>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</si>
  <si>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</si>
  <si>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</si>
  <si>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</si>
  <si>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</si>
  <si>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</si>
  <si>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</si>
  <si>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</si>
  <si>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</si>
  <si>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</si>
  <si>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</si>
  <si>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</si>
  <si>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</si>
  <si>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</si>
  <si>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</si>
  <si>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</si>
  <si>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</si>
  <si>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</si>
  <si>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</si>
  <si>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</si>
  <si>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</si>
  <si>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</si>
  <si>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</si>
  <si>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</si>
  <si>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</si>
  <si>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</si>
  <si>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</si>
  <si>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</si>
  <si>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</si>
  <si>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</si>
  <si>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</si>
  <si>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</si>
  <si>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</si>
  <si>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</si>
  <si>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</si>
  <si>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</si>
  <si>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</si>
  <si>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</si>
  <si>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</si>
  <si>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</si>
  <si>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</si>
  <si>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</si>
  <si>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</si>
  <si>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</si>
  <si>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</si>
  <si>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</si>
  <si>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</si>
  <si>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</si>
  <si>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</si>
  <si>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</si>
  <si>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</si>
  <si>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</si>
  <si>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</si>
  <si>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</si>
  <si>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</si>
  <si>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</si>
  <si>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</si>
  <si>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</si>
  <si>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</si>
  <si>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</si>
  <si>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</si>
  <si>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</si>
  <si>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</si>
  <si>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</si>
  <si>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</si>
  <si>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</si>
  <si>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</si>
  <si>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</si>
  <si>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</si>
  <si>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</si>
  <si>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</si>
  <si>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</si>
  <si>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</si>
  <si>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</si>
  <si>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</si>
  <si>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</si>
  <si>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</si>
  <si>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</si>
  <si>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</si>
  <si>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</si>
  <si>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</si>
  <si>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</si>
  <si>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</si>
  <si>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</si>
  <si>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</si>
  <si>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</si>
  <si>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</si>
  <si>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</si>
  <si>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</si>
  <si>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</si>
  <si>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</si>
  <si>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</si>
  <si>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</si>
  <si>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</si>
  <si>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</si>
  <si>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</si>
  <si>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</si>
  <si>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</si>
  <si>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</si>
  <si>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</si>
  <si>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</si>
  <si>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</si>
  <si>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</si>
  <si>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</si>
  <si>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</si>
  <si>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</si>
  <si>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</si>
  <si>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</si>
  <si>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</si>
  <si>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</si>
  <si>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</si>
  <si>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</si>
  <si>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</si>
  <si>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</si>
  <si>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</si>
  <si>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</si>
  <si>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</si>
  <si>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</si>
  <si>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</si>
  <si>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</si>
  <si>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</si>
  <si>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</si>
  <si>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</si>
  <si>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</si>
  <si>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</si>
  <si>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</si>
  <si>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</si>
  <si>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</si>
  <si>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</si>
  <si>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</si>
  <si>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</si>
  <si>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</si>
  <si>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</si>
  <si>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</si>
  <si>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</si>
  <si>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</si>
  <si>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</si>
  <si>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</si>
  <si>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</si>
  <si>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</si>
  <si>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</si>
  <si>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</si>
  <si>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</si>
  <si>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</si>
  <si>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</si>
  <si>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</si>
  <si>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</si>
  <si>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</si>
  <si>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</si>
  <si>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</si>
  <si>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</si>
  <si>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</si>
  <si>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</si>
  <si>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</si>
  <si>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</si>
  <si>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</si>
  <si>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</si>
  <si>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</si>
  <si>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</si>
  <si>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</si>
  <si>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</si>
  <si>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</si>
  <si>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</si>
  <si>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</si>
  <si>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</si>
  <si>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</si>
  <si>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</si>
  <si>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</si>
  <si>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</si>
  <si>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</si>
  <si>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</si>
  <si>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</si>
  <si>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</si>
  <si>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</si>
  <si>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</si>
  <si>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</si>
  <si>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</si>
  <si>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</si>
  <si>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</si>
  <si>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</si>
  <si>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</si>
  <si>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</si>
  <si>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</si>
  <si>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</si>
  <si>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</si>
  <si>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</si>
  <si>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</si>
  <si>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</si>
  <si>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</si>
  <si>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</si>
  <si>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</si>
  <si>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</si>
  <si>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</si>
  <si>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</si>
  <si>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</si>
  <si>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</si>
  <si>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</si>
  <si>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</si>
  <si>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</si>
  <si>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</si>
  <si>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</si>
  <si>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</si>
  <si>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</si>
  <si>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</si>
  <si>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</si>
  <si>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</si>
  <si>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</si>
  <si>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</si>
  <si>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</si>
  <si>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</si>
  <si>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</si>
  <si>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</si>
  <si>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</si>
  <si>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</si>
  <si>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</si>
  <si>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</si>
  <si>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</si>
  <si>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</si>
  <si>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</si>
  <si>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</si>
  <si>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</si>
  <si>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</si>
  <si>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</si>
  <si>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</si>
  <si>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</si>
  <si>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</si>
  <si>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</si>
  <si>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</si>
  <si>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</si>
  <si>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</si>
  <si>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</si>
  <si>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</si>
  <si>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</si>
  <si>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</si>
  <si>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</si>
  <si>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</si>
  <si>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</si>
  <si>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</si>
  <si>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</si>
  <si>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</si>
  <si>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</si>
  <si>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</si>
  <si>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</si>
  <si>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</si>
  <si>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</si>
  <si>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</si>
  <si>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</si>
  <si>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</si>
  <si>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</si>
  <si>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</si>
  <si>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</si>
  <si>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</si>
  <si>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</si>
  <si>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</si>
  <si>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</si>
  <si>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</si>
  <si>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</si>
  <si>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</si>
  <si>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</si>
  <si>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</si>
  <si>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</si>
  <si>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</si>
  <si>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</si>
  <si>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</si>
  <si>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</si>
  <si>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</si>
  <si>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</si>
  <si>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</si>
  <si>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</si>
  <si>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</si>
  <si>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</si>
  <si>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</si>
  <si>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</si>
  <si>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</si>
  <si>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</si>
  <si>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</si>
  <si>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</si>
  <si>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</si>
  <si>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</si>
  <si>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</si>
  <si>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</si>
  <si>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</si>
  <si>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</si>
  <si>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</si>
  <si>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</si>
  <si>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</si>
  <si>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</si>
  <si>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</si>
  <si>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</si>
  <si>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</si>
  <si>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</si>
  <si>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</si>
  <si>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</si>
  <si>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</si>
  <si>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</si>
  <si>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</si>
  <si>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</si>
  <si>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</si>
  <si>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</si>
  <si>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</si>
  <si>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</si>
  <si>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</si>
  <si>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</si>
  <si>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</si>
  <si>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</si>
  <si>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</si>
  <si>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</si>
  <si>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</si>
  <si>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</si>
  <si>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</si>
  <si>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</si>
  <si>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</si>
  <si>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</si>
  <si>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</si>
  <si>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</si>
  <si>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</si>
  <si>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</si>
  <si>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</si>
  <si>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</si>
  <si>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</si>
  <si>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</si>
  <si>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</si>
  <si>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</si>
  <si>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</si>
  <si>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</si>
  <si>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</si>
  <si>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</si>
  <si>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</si>
  <si>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</si>
  <si>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</si>
  <si>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</si>
  <si>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</si>
  <si>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</si>
  <si>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</si>
  <si>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</si>
  <si>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</si>
  <si>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</si>
  <si>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</si>
  <si>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</si>
  <si>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</si>
  <si>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</si>
  <si>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</si>
  <si>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</si>
  <si>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</si>
  <si>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</si>
  <si>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</si>
  <si>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</si>
  <si>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</si>
  <si>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</si>
  <si>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</si>
  <si>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</si>
  <si>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</si>
  <si>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</si>
  <si>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</si>
  <si>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</si>
  <si>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</si>
  <si>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</si>
  <si>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</si>
  <si>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</si>
  <si>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</si>
  <si>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</si>
  <si>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</si>
  <si>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</si>
  <si>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</si>
  <si>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</si>
  <si>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</si>
  <si>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</si>
  <si>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</si>
  <si>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</si>
  <si>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</si>
  <si>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</si>
  <si>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</si>
  <si>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</si>
  <si>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</si>
  <si>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</si>
  <si>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</si>
  <si>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</si>
  <si>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</si>
  <si>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</si>
  <si>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</si>
  <si>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</si>
  <si>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</si>
  <si>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</si>
  <si>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</si>
  <si>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</si>
  <si>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</si>
  <si>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</si>
  <si>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</si>
  <si>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</si>
  <si>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</si>
  <si>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</si>
  <si>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</si>
  <si>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</si>
  <si>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</si>
  <si>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</si>
  <si>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</si>
  <si>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</si>
  <si>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</si>
  <si>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</si>
  <si>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</si>
  <si>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</si>
  <si>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</si>
  <si>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</si>
  <si>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</si>
  <si>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</si>
  <si>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</si>
  <si>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</si>
  <si>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</si>
  <si>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</si>
  <si>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</si>
  <si>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</si>
  <si>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</si>
  <si>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</si>
  <si>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</si>
  <si>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</si>
  <si>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</si>
  <si>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</si>
  <si>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</si>
  <si>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</si>
  <si>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</si>
  <si>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</si>
  <si>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</si>
  <si>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</si>
  <si>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</si>
  <si>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</si>
  <si>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</si>
  <si>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</si>
  <si>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</si>
  <si>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</si>
  <si>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</si>
  <si>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</si>
  <si>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</si>
  <si>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</si>
  <si>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</si>
  <si>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</si>
  <si>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</si>
  <si>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</si>
  <si>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</si>
  <si>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</si>
  <si>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</si>
  <si>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</si>
  <si>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</si>
  <si>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</si>
  <si>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</si>
  <si>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</si>
  <si>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</si>
  <si>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</si>
  <si>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</si>
  <si>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</si>
  <si>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</si>
  <si>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</si>
  <si>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</si>
  <si>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</si>
  <si>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</si>
  <si>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</si>
  <si>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</si>
  <si>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</si>
  <si>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</si>
  <si>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</si>
  <si>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</si>
  <si>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</si>
  <si>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</si>
  <si>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</si>
  <si>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</si>
  <si>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</si>
  <si>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</si>
  <si>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</si>
  <si>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</si>
  <si>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</si>
  <si>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</si>
  <si>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</si>
  <si>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</si>
  <si>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</si>
  <si>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</si>
  <si>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</si>
  <si>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</si>
  <si>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</si>
  <si>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</si>
  <si>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</si>
  <si>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</si>
  <si>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</si>
  <si>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</si>
  <si>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</si>
  <si>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</si>
  <si>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</si>
  <si>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</si>
  <si>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</si>
  <si>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</si>
  <si>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</si>
  <si>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</si>
  <si>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</si>
  <si>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</si>
  <si>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</si>
  <si>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</si>
  <si>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</si>
  <si>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</si>
  <si>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</si>
  <si>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</si>
  <si>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</si>
  <si>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</si>
  <si>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</si>
  <si>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</si>
  <si>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</si>
  <si>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</si>
  <si>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</si>
  <si>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</si>
  <si>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</si>
  <si>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</si>
  <si>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</si>
  <si>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</si>
  <si>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</si>
  <si>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</si>
  <si>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</si>
  <si>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</si>
  <si>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</si>
  <si>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</si>
  <si>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</si>
  <si>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</si>
  <si>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</si>
  <si>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</si>
  <si>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</si>
  <si>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</si>
  <si>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</si>
  <si>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</si>
  <si>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</si>
  <si>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</si>
  <si>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</si>
  <si>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</si>
  <si>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</si>
  <si>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</si>
  <si>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</si>
  <si>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</si>
  <si>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</si>
  <si>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</si>
  <si>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</si>
  <si>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</si>
  <si>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</si>
  <si>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</si>
  <si>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</si>
  <si>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</si>
  <si>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</si>
  <si>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</si>
  <si>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</si>
  <si>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</si>
  <si>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</si>
  <si>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</si>
  <si>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</si>
  <si>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</si>
  <si>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</si>
  <si>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</si>
  <si>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</si>
  <si>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</si>
  <si>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</si>
  <si>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</si>
  <si>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</si>
  <si>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</si>
  <si>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</si>
  <si>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</si>
  <si>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</si>
  <si>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</si>
  <si>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</si>
  <si>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</si>
  <si>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</si>
  <si>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</si>
  <si>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</si>
  <si>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</si>
  <si>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</si>
  <si>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</si>
  <si>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</si>
  <si>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</si>
  <si>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</si>
  <si>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</si>
  <si>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</si>
  <si>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</si>
  <si>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</si>
  <si>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</si>
  <si>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</si>
  <si>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</si>
  <si>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</si>
  <si>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</si>
  <si>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</si>
  <si>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</si>
  <si>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</si>
  <si>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</si>
  <si>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</si>
  <si>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</si>
  <si>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</si>
  <si>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</si>
  <si>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</si>
  <si>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</si>
  <si>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</si>
  <si>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</si>
  <si>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</si>
  <si>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</si>
  <si>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</si>
  <si>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</si>
  <si>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</si>
  <si>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</si>
  <si>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</si>
  <si>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</si>
  <si>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</si>
  <si>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</si>
  <si>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</si>
  <si>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</si>
  <si>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</si>
  <si>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</si>
  <si>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</si>
  <si>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</si>
  <si>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</si>
  <si>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</si>
  <si>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</si>
  <si>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</si>
  <si>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</si>
  <si>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</si>
  <si>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</si>
  <si>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</si>
  <si>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</si>
  <si>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</si>
  <si>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</si>
  <si>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</si>
  <si>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</si>
  <si>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</si>
  <si>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</si>
  <si>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</si>
  <si>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</si>
  <si>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</si>
  <si>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</si>
  <si>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</si>
  <si>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</si>
  <si>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</si>
  <si>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</si>
  <si>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</si>
  <si>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</si>
  <si>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</si>
  <si>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</si>
  <si>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</si>
  <si>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</si>
  <si>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</si>
  <si>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</si>
  <si>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</si>
  <si>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</si>
  <si>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</si>
  <si>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</si>
  <si>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</si>
  <si>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</si>
  <si>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</si>
  <si>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</si>
  <si>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</si>
  <si>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</si>
  <si>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</si>
  <si>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</si>
  <si>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</si>
  <si>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</si>
  <si>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</si>
  <si>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</si>
  <si>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</si>
  <si>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</si>
  <si>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</si>
  <si>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</si>
  <si>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</si>
  <si>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</si>
  <si>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</si>
  <si>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</si>
  <si>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</si>
  <si>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</si>
  <si>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</si>
  <si>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</si>
  <si>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</si>
  <si>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</si>
  <si>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</si>
  <si>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</si>
  <si>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</si>
  <si>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</si>
  <si>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</si>
  <si>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</si>
  <si>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</si>
  <si>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</si>
  <si>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</si>
  <si>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</si>
  <si>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</si>
  <si>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</si>
  <si>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</si>
  <si>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</si>
  <si>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</si>
  <si>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</si>
  <si>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</si>
  <si>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</si>
  <si>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</si>
  <si>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</si>
  <si>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</si>
  <si>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</si>
  <si>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</si>
  <si>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</si>
  <si>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</si>
  <si>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</si>
  <si>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</si>
  <si>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</si>
  <si>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</si>
  <si>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</si>
  <si>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</si>
  <si>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</si>
  <si>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</si>
  <si>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</si>
  <si>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</si>
  <si>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</si>
  <si>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</si>
  <si>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</si>
  <si>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</si>
  <si>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</si>
  <si>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</si>
  <si>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</si>
  <si>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</si>
  <si>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</si>
  <si>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</si>
  <si>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</si>
  <si>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</si>
  <si>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</si>
  <si>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</si>
  <si>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</si>
  <si>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</si>
  <si>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</si>
  <si>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</si>
  <si>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</si>
  <si>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</si>
  <si>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</si>
  <si>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</si>
  <si>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</si>
  <si>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</si>
  <si>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</si>
  <si>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</si>
  <si>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</si>
  <si>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</si>
  <si>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</si>
  <si>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</si>
  <si>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</si>
  <si>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</si>
  <si>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</si>
  <si>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</si>
  <si>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</si>
  <si>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</si>
  <si>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</si>
  <si>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</si>
  <si>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</si>
  <si>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</si>
  <si>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</si>
  <si>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</si>
  <si>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</si>
  <si>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</si>
  <si>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</si>
  <si>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</si>
  <si>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</si>
  <si>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</si>
  <si>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</si>
  <si>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</si>
  <si>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</si>
  <si>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</si>
  <si>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</si>
  <si>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</si>
  <si>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</si>
  <si>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</si>
  <si>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</si>
  <si>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</si>
  <si>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</si>
  <si>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</si>
  <si>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</si>
  <si>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</si>
  <si>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</si>
  <si>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</si>
  <si>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</si>
  <si>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</si>
  <si>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</si>
  <si>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</si>
  <si>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</si>
  <si>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</si>
  <si>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</si>
  <si>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</si>
  <si>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</si>
  <si>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</si>
  <si>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</si>
  <si>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</si>
  <si>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</si>
  <si>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</si>
  <si>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</si>
  <si>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</si>
  <si>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</si>
  <si>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</si>
  <si>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</si>
  <si>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</si>
  <si>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</si>
  <si>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</si>
  <si>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</si>
  <si>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</si>
  <si>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</si>
  <si>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</si>
  <si>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</si>
  <si>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</si>
  <si>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</si>
  <si>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</si>
  <si>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</si>
  <si>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</si>
  <si>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</si>
  <si>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</si>
  <si>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</si>
  <si>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</si>
  <si>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</si>
  <si>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</si>
  <si>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</si>
  <si>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</si>
  <si>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</si>
  <si>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</si>
  <si>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</si>
  <si>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</si>
  <si>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</si>
  <si>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</si>
  <si>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</si>
  <si>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</si>
  <si>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</si>
  <si>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</si>
  <si>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</si>
  <si>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</si>
  <si>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</si>
  <si>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</si>
  <si>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</si>
  <si>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</si>
  <si>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</si>
  <si>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</si>
  <si>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</si>
  <si>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</si>
  <si>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</si>
  <si>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</si>
  <si>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</si>
  <si>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</si>
  <si>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</si>
  <si>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</si>
  <si>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</si>
  <si>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</si>
  <si>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</si>
  <si>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</si>
  <si>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</si>
  <si>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</si>
  <si>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</si>
  <si>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</si>
  <si>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</si>
  <si>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</si>
  <si>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</si>
  <si>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</si>
  <si>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</si>
  <si>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</si>
  <si>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</si>
  <si>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</si>
  <si>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</si>
  <si>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</si>
  <si>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</si>
  <si>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</si>
  <si>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</si>
  <si>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</si>
  <si>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</si>
  <si>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</si>
  <si>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</si>
  <si>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</si>
  <si>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</si>
  <si>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</si>
  <si>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</si>
  <si>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</si>
  <si>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</si>
  <si>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</si>
  <si>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</si>
  <si>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</si>
  <si>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</si>
  <si>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</si>
  <si>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</si>
  <si>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</si>
  <si>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</si>
  <si>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</si>
  <si>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</si>
  <si>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</si>
  <si>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</si>
  <si>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</si>
  <si>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</si>
  <si>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</si>
  <si>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</si>
  <si>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</si>
  <si>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</si>
  <si>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</si>
  <si>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</si>
  <si>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</si>
  <si>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</si>
  <si>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</si>
  <si>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</si>
  <si>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</si>
  <si>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</si>
  <si>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</si>
  <si>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</si>
  <si>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</si>
  <si>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</si>
  <si>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</si>
  <si>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</si>
  <si>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</si>
  <si>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</si>
  <si>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</si>
  <si>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</si>
  <si>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</si>
  <si>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</si>
  <si>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</si>
  <si>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</si>
  <si>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</si>
  <si>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</si>
  <si>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</si>
  <si>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</si>
  <si>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</si>
  <si>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</si>
  <si>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</si>
  <si>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</si>
  <si>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</si>
  <si>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</si>
  <si>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</si>
  <si>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</si>
  <si>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</si>
  <si>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</si>
  <si>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</si>
  <si>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</si>
  <si>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</si>
  <si>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</si>
  <si>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</si>
  <si>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</si>
  <si>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</si>
  <si>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</si>
  <si>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</si>
  <si>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</si>
  <si>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</si>
  <si>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</si>
  <si>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</si>
  <si>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</si>
  <si>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</si>
  <si>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</si>
  <si>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</si>
  <si>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</si>
  <si>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</si>
  <si>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</si>
  <si>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</si>
  <si>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</si>
  <si>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</si>
  <si>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</si>
  <si>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</si>
  <si>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</si>
  <si>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</si>
  <si>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</si>
  <si>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</si>
  <si>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</si>
  <si>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</si>
  <si>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</si>
  <si>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</si>
  <si>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</si>
  <si>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</si>
  <si>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</si>
  <si>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</si>
  <si>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</si>
  <si>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</si>
  <si>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</si>
  <si>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</si>
  <si>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</si>
  <si>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</si>
  <si>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</si>
  <si>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</si>
  <si>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</si>
  <si>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</si>
  <si>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</si>
  <si>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</si>
  <si>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</si>
  <si>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</si>
  <si>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</si>
  <si>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</si>
  <si>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</si>
  <si>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</si>
  <si>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</si>
  <si>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</si>
  <si>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</si>
  <si>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</si>
  <si>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</si>
  <si>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</si>
  <si>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</si>
  <si>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</si>
  <si>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</si>
  <si>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</si>
  <si>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</si>
  <si>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</si>
  <si>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</si>
  <si>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</si>
  <si>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</si>
  <si>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</si>
  <si>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</si>
  <si>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</si>
  <si>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</si>
  <si>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</si>
  <si>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</si>
  <si>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</si>
  <si>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</si>
  <si>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</si>
  <si>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</si>
  <si>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</si>
  <si>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</si>
  <si>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</si>
  <si>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</si>
  <si>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</si>
  <si>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</si>
  <si>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</si>
  <si>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</si>
  <si>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</si>
  <si>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</si>
  <si>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</si>
  <si>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</si>
  <si>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</si>
  <si>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</si>
  <si>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</si>
  <si>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</si>
  <si>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</si>
  <si>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</si>
  <si>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</si>
  <si>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</si>
  <si>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</si>
  <si>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</si>
  <si>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</si>
  <si>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</si>
  <si>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</si>
  <si>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</si>
  <si>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</si>
  <si>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</si>
  <si>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</si>
  <si>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</si>
  <si>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</si>
  <si>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</si>
  <si>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</si>
  <si>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</si>
  <si>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</si>
  <si>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</si>
  <si>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</si>
  <si>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</si>
  <si>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</si>
  <si>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</si>
  <si>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</si>
  <si>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</si>
  <si>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</si>
  <si>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</si>
  <si>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</si>
  <si>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</si>
  <si>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</si>
  <si>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</si>
  <si>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</si>
  <si>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</si>
  <si>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</si>
  <si>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</si>
  <si>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</si>
  <si>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</si>
  <si>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</si>
  <si>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</si>
  <si>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</si>
  <si>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</si>
  <si>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</si>
  <si>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</si>
  <si>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</si>
  <si>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</si>
  <si>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</si>
  <si>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</si>
  <si>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</si>
  <si>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</si>
  <si>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</si>
  <si>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</si>
  <si>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</si>
  <si>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</si>
  <si>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</si>
  <si>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</si>
  <si>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</si>
  <si>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</si>
  <si>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</si>
  <si>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</si>
  <si>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</si>
  <si>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</si>
  <si>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</si>
  <si>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</si>
  <si>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</si>
  <si>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</si>
  <si>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</si>
  <si>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</si>
  <si>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</si>
  <si>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</si>
  <si>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</si>
  <si>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</si>
  <si>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</si>
  <si>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</si>
  <si>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</si>
  <si>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</si>
  <si>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</si>
  <si>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</si>
  <si>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</si>
  <si>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</si>
  <si>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</si>
  <si>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</si>
  <si>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</si>
  <si>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</si>
  <si>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</si>
  <si>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</si>
  <si>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</si>
  <si>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</si>
  <si>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</si>
  <si>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</si>
  <si>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</si>
  <si>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</si>
  <si>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</si>
  <si>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</si>
  <si>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</si>
  <si>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</si>
  <si>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</si>
  <si>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</si>
  <si>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</si>
  <si>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</si>
  <si>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</si>
  <si>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</si>
  <si>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</si>
  <si>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</si>
  <si>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</si>
  <si>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</si>
  <si>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</si>
  <si>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</si>
  <si>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</si>
  <si>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</si>
  <si>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</si>
  <si>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</si>
  <si>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</si>
  <si>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</si>
  <si>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</si>
  <si>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</si>
  <si>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</si>
  <si>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</si>
  <si>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</si>
  <si>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</si>
  <si>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</si>
  <si>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</si>
  <si>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</si>
  <si>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</si>
  <si>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</si>
  <si>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</si>
  <si>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</si>
  <si>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</si>
  <si>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</si>
  <si>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</si>
  <si>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</si>
  <si>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</si>
  <si>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</si>
  <si>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</si>
  <si>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</si>
  <si>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</si>
  <si>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</si>
  <si>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</si>
  <si>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</si>
  <si>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</si>
  <si>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</si>
  <si>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</si>
  <si>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</si>
  <si>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</si>
  <si>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</si>
  <si>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</si>
  <si>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</si>
  <si>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</si>
  <si>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</si>
  <si>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</si>
  <si>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</si>
  <si>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</si>
  <si>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</si>
  <si>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</si>
  <si>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</si>
  <si>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</si>
  <si>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</si>
  <si>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</si>
  <si>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</si>
  <si>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</si>
  <si>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</si>
  <si>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</si>
  <si>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</si>
  <si>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</si>
  <si>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</si>
  <si>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</si>
  <si>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</si>
  <si>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</si>
  <si>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</si>
  <si>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</si>
  <si>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</si>
  <si>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</si>
  <si>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</si>
  <si>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</si>
  <si>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</si>
  <si>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</si>
  <si>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</si>
  <si>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</si>
  <si>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</si>
  <si>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</si>
  <si>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</si>
  <si>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</si>
  <si>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</si>
  <si>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</si>
  <si>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</si>
  <si>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</si>
  <si>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</si>
  <si>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</si>
  <si>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</si>
  <si>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</si>
  <si>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</si>
  <si>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</si>
  <si>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</si>
  <si>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</si>
  <si>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</si>
  <si>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</si>
  <si>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</si>
  <si>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</si>
  <si>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</si>
  <si>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</si>
  <si>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</si>
  <si>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</si>
  <si>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</si>
  <si>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</si>
  <si>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</si>
  <si>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</si>
  <si>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</si>
  <si>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</si>
  <si>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</si>
  <si>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</si>
  <si>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</si>
  <si>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</si>
  <si>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</si>
  <si>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</si>
  <si>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</si>
  <si>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</si>
  <si>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</si>
  <si>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</si>
  <si>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</si>
  <si>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</si>
  <si>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</si>
  <si>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</si>
  <si>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</si>
  <si>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</si>
  <si>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</si>
  <si>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</si>
  <si>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</si>
  <si>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</si>
  <si>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</si>
  <si>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</si>
  <si>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</si>
  <si>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</si>
  <si>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</si>
  <si>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</si>
  <si>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</si>
  <si>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</si>
  <si>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</si>
  <si>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</si>
  <si>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</si>
  <si>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</si>
  <si>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</si>
  <si>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</si>
  <si>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</si>
  <si>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</si>
  <si>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</si>
  <si>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</si>
  <si>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</si>
  <si>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</si>
  <si>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</si>
  <si>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</si>
  <si>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</si>
  <si>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</si>
  <si>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</si>
  <si>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</si>
  <si>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</si>
  <si>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</si>
  <si>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</si>
  <si>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</si>
  <si>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</si>
  <si>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</si>
  <si>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</si>
  <si>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</si>
  <si>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</si>
  <si>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</si>
  <si>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</si>
  <si>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</si>
  <si>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</si>
  <si>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</si>
  <si>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</si>
  <si>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</si>
  <si>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</si>
  <si>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</si>
  <si>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</si>
  <si>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</si>
  <si>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</si>
  <si>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</si>
  <si>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</si>
  <si>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</si>
  <si>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</si>
  <si>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</si>
  <si>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</si>
  <si>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</si>
  <si>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</si>
  <si>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</si>
  <si>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</si>
  <si>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</si>
  <si>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</si>
  <si>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</si>
  <si>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</si>
  <si>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</si>
  <si>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</si>
  <si>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</si>
  <si>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</si>
  <si>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</si>
  <si>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</si>
  <si>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</si>
  <si>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</si>
  <si>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</si>
  <si>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</si>
  <si>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</si>
  <si>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</si>
  <si>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</si>
  <si>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</si>
  <si>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</si>
  <si>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</si>
  <si>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</si>
  <si>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</si>
  <si>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</si>
  <si>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</si>
  <si>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</si>
  <si>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</si>
  <si>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</si>
  <si>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</si>
  <si>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</si>
  <si>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</si>
  <si>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</si>
  <si>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</si>
  <si>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</si>
  <si>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</si>
  <si>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</si>
  <si>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</si>
  <si>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</si>
  <si>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</si>
  <si>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</si>
  <si>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</si>
  <si>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</si>
  <si>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</si>
  <si>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</si>
  <si>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</si>
  <si>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</si>
  <si>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</si>
  <si>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</si>
  <si>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</si>
  <si>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</si>
  <si>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</si>
  <si>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</si>
  <si>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</si>
  <si>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</si>
  <si>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</si>
  <si>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</si>
  <si>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</si>
  <si>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</si>
  <si>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</si>
  <si>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</si>
  <si>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</si>
  <si>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</si>
  <si>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</si>
  <si>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</si>
  <si>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</si>
  <si>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</si>
  <si>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</si>
  <si>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</si>
  <si>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</si>
  <si>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</si>
  <si>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</si>
  <si>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</si>
  <si>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</si>
  <si>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</si>
  <si>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</si>
  <si>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</si>
  <si>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</si>
  <si>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</si>
  <si>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</si>
  <si>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</si>
  <si>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</si>
  <si>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</si>
  <si>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</si>
  <si>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</si>
  <si>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</si>
  <si>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</si>
  <si>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</si>
  <si>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</si>
  <si>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</si>
  <si>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</si>
  <si>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</si>
  <si>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</si>
  <si>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</si>
  <si>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</si>
  <si>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</si>
  <si>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</si>
  <si>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</si>
  <si>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</si>
  <si>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</si>
  <si>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</si>
  <si>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</si>
  <si>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</si>
  <si>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</si>
  <si>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</si>
  <si>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</si>
  <si>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</si>
  <si>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</si>
  <si>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</si>
  <si>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</si>
  <si>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</si>
  <si>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</si>
  <si>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</si>
  <si>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</si>
  <si>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</si>
  <si>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</si>
  <si>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</si>
  <si>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</si>
  <si>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</si>
  <si>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</si>
  <si>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</si>
  <si>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</si>
  <si>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</si>
  <si>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</si>
  <si>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</si>
  <si>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</si>
  <si>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</si>
  <si>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</si>
  <si>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</si>
  <si>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</si>
  <si>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</si>
  <si>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</si>
  <si>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</si>
  <si>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</si>
  <si>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</si>
  <si>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</si>
  <si>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</si>
  <si>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</si>
  <si>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</si>
  <si>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</si>
  <si>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</si>
  <si>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</si>
  <si>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</si>
  <si>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</si>
  <si>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</si>
  <si>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</si>
  <si>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</si>
  <si>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</si>
  <si>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</si>
  <si>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</si>
  <si>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</si>
  <si>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</si>
  <si>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</si>
  <si>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</si>
  <si>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</si>
  <si>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</si>
  <si>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</si>
  <si>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</si>
  <si>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</si>
  <si>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</si>
  <si>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</si>
  <si>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</si>
  <si>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</si>
  <si>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</si>
  <si>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</si>
  <si>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</si>
  <si>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</si>
  <si>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</si>
  <si>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</si>
  <si>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</si>
  <si>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</si>
  <si>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</si>
  <si>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</si>
  <si>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</si>
  <si>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</si>
  <si>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</si>
  <si>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</si>
  <si>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</si>
  <si>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</si>
  <si>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</si>
  <si>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</si>
  <si>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</si>
  <si>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</si>
  <si>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</si>
  <si>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</si>
  <si>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</si>
  <si>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</si>
  <si>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</si>
  <si>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</si>
  <si>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</si>
  <si>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</si>
  <si>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</si>
  <si>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</si>
  <si>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</si>
  <si>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</si>
  <si>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</si>
  <si>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</si>
  <si>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</si>
  <si>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</si>
  <si>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</si>
  <si>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</si>
  <si>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</si>
  <si>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</si>
  <si>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</si>
  <si>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</si>
  <si>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</si>
  <si>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</si>
  <si>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</si>
  <si>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</si>
  <si>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</si>
  <si>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</si>
  <si>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</si>
  <si>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</si>
  <si>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</si>
  <si>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</si>
  <si>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</si>
  <si>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</si>
  <si>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</si>
  <si>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</si>
  <si>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</si>
  <si>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</si>
  <si>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</si>
  <si>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</si>
  <si>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</si>
  <si>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</si>
  <si>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</si>
  <si>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</si>
  <si>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</si>
  <si>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</si>
  <si>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</si>
  <si>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</si>
  <si>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</si>
  <si>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</si>
  <si>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</si>
  <si>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</si>
  <si>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</si>
  <si>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</si>
  <si>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</si>
  <si>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</si>
  <si>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</si>
  <si>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</si>
  <si>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</si>
  <si>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</si>
  <si>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</si>
  <si>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</si>
  <si>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</si>
  <si>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</si>
  <si>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</si>
  <si>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</si>
  <si>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</si>
  <si>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</si>
  <si>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</si>
  <si>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</si>
  <si>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</si>
  <si>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</si>
  <si>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</si>
  <si>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</si>
  <si>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</si>
  <si>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</si>
  <si>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</si>
  <si>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</si>
  <si>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</si>
  <si>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</si>
  <si>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</si>
  <si>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</si>
  <si>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</si>
  <si>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</si>
  <si>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</si>
  <si>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</si>
  <si>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</si>
  <si>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</si>
  <si>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</si>
  <si>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</si>
  <si>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</si>
  <si>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</si>
  <si>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</si>
  <si>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</si>
  <si>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</si>
  <si>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</si>
  <si>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</si>
  <si>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</si>
  <si>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</si>
  <si>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</si>
  <si>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</si>
  <si>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</si>
  <si>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</si>
  <si>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</si>
  <si>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</si>
  <si>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</si>
  <si>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</si>
  <si>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</si>
  <si>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</si>
  <si>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</si>
  <si>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</si>
  <si>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</si>
  <si>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</si>
  <si>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</si>
  <si>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</si>
  <si>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</si>
  <si>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</si>
  <si>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</si>
  <si>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</si>
  <si>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</si>
  <si>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</si>
  <si>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</si>
  <si>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</si>
  <si>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</si>
  <si>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</si>
  <si>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</si>
  <si>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</si>
  <si>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</si>
  <si>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</si>
  <si>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</si>
  <si>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</si>
  <si>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</si>
  <si>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</si>
  <si>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</si>
  <si>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</si>
  <si>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</si>
  <si>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</si>
  <si>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</si>
  <si>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</si>
  <si>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</si>
  <si>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</si>
  <si>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</si>
  <si>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</si>
  <si>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</si>
  <si>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</si>
  <si>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</si>
  <si>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</si>
  <si>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</si>
  <si>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</si>
  <si>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</si>
  <si>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</si>
  <si>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</si>
  <si>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</si>
  <si>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</si>
  <si>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</si>
  <si>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</si>
  <si>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</si>
  <si>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</si>
  <si>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</si>
  <si>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</si>
  <si>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</si>
  <si>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</si>
  <si>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</si>
  <si>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</si>
  <si>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</si>
  <si>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</si>
  <si>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</si>
  <si>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</si>
  <si>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</si>
  <si>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</si>
  <si>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</si>
  <si>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</si>
  <si>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</si>
  <si>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</si>
  <si>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</si>
  <si>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</si>
  <si>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</si>
  <si>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</si>
  <si>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</si>
  <si>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</si>
  <si>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</si>
  <si>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</si>
  <si>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</si>
  <si>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</si>
  <si>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</si>
  <si>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</si>
  <si>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</si>
  <si>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</si>
  <si>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</si>
  <si>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</si>
  <si>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</si>
  <si>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</si>
  <si>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</si>
  <si>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</si>
  <si>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</si>
  <si>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</si>
  <si>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</si>
  <si>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</si>
  <si>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</si>
  <si>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</si>
  <si>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</si>
  <si>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</si>
  <si>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</si>
  <si>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</si>
  <si>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</si>
  <si>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</si>
  <si>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</si>
  <si>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</si>
  <si>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</si>
  <si>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</si>
  <si>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</si>
  <si>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</si>
  <si>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</si>
  <si>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</si>
  <si>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</si>
  <si>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</si>
  <si>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</si>
  <si>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</si>
  <si>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</si>
  <si>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</si>
  <si>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</si>
  <si>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</si>
  <si>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</si>
  <si>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</si>
  <si>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</si>
  <si>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</si>
  <si>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</si>
  <si>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</si>
  <si>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</si>
  <si>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</si>
  <si>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</si>
  <si>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</si>
  <si>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</si>
  <si>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</si>
  <si>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</si>
  <si>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</si>
  <si>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</si>
  <si>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</si>
  <si>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</si>
  <si>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</si>
  <si>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</si>
  <si>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</si>
  <si>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</si>
  <si>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</si>
  <si>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</si>
  <si>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</si>
  <si>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</si>
  <si>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</si>
  <si>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</si>
  <si>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</si>
  <si>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</si>
  <si>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</si>
  <si>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</si>
  <si>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</si>
  <si>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</si>
  <si>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</si>
  <si>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</si>
  <si>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</si>
  <si>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</si>
  <si>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</si>
  <si>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</si>
  <si>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</si>
  <si>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</si>
  <si>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</si>
  <si>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</si>
  <si>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</si>
  <si>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</si>
  <si>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</si>
  <si>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</si>
  <si>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</si>
  <si>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</si>
  <si>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</si>
  <si>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</si>
  <si>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</si>
  <si>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</si>
  <si>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</si>
  <si>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</si>
  <si>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</si>
  <si>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</si>
  <si>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</si>
  <si>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</si>
  <si>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</si>
  <si>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</si>
  <si>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</si>
  <si>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</si>
  <si>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</si>
  <si>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</si>
  <si>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</si>
  <si>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</si>
  <si>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</si>
  <si>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</si>
  <si>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</si>
  <si>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</si>
  <si>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</si>
  <si>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</si>
  <si>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</si>
  <si>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</si>
  <si>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</si>
  <si>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</si>
  <si>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</si>
  <si>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</si>
  <si>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</si>
  <si>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</si>
  <si>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</si>
  <si>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</si>
  <si>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</si>
  <si>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</si>
  <si>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</si>
  <si>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</si>
  <si>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</si>
  <si>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</si>
  <si>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</si>
  <si>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</si>
  <si>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</si>
  <si>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</si>
  <si>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</si>
  <si>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</si>
  <si>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</si>
  <si>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</si>
  <si>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</si>
  <si>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</si>
  <si>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</si>
  <si>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</si>
  <si>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</si>
  <si>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</si>
  <si>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</si>
  <si>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</si>
  <si>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</si>
  <si>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</si>
  <si>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</si>
  <si>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</si>
  <si>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</si>
  <si>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</si>
  <si>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</si>
  <si>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</si>
  <si>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</si>
  <si>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</si>
  <si>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</si>
  <si>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</si>
  <si>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</si>
  <si>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</si>
  <si>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</si>
  <si>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</si>
  <si>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</si>
  <si>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</si>
  <si>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</si>
  <si>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</si>
  <si>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</si>
  <si>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</si>
  <si>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</si>
  <si>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</si>
  <si>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</si>
  <si>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</si>
  <si>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</si>
  <si>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</si>
  <si>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</si>
  <si>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</si>
  <si>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</si>
  <si>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</si>
  <si>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</si>
  <si>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</si>
  <si>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</si>
  <si>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</si>
  <si>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</si>
  <si>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</si>
  <si>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</si>
  <si>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</si>
  <si>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</si>
  <si>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</si>
  <si>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</si>
  <si>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</si>
  <si>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</si>
  <si>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</si>
  <si>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</si>
  <si>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</si>
  <si>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</si>
  <si>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</si>
  <si>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</si>
  <si>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</si>
  <si>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</si>
  <si>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</si>
  <si>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</si>
  <si>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</si>
  <si>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</si>
  <si>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</si>
  <si>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</si>
  <si>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</si>
  <si>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</si>
  <si>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</si>
  <si>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</si>
  <si>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</si>
  <si>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</si>
  <si>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</si>
  <si>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</si>
  <si>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</si>
  <si>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</si>
  <si>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</si>
  <si>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</si>
  <si>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</si>
  <si>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</si>
  <si>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</si>
  <si>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</si>
  <si>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</si>
  <si>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</si>
  <si>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</si>
  <si>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</si>
  <si>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</si>
  <si>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</si>
  <si>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</si>
  <si>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</si>
  <si>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</si>
  <si>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</si>
  <si>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</si>
  <si>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</si>
  <si>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</si>
  <si>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</si>
  <si>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</si>
  <si>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</si>
  <si>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</si>
  <si>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</si>
  <si>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</si>
  <si>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</si>
  <si>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</si>
  <si>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</si>
  <si>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</si>
  <si>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</si>
  <si>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</si>
  <si>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</si>
  <si>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</si>
  <si>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</si>
  <si>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</si>
  <si>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</si>
  <si>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</si>
  <si>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</si>
  <si>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</si>
  <si>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</si>
  <si>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</si>
  <si>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</si>
  <si>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</si>
  <si>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</si>
  <si>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</si>
  <si>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</si>
  <si>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</si>
  <si>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</si>
  <si>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</si>
  <si>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</si>
  <si>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</si>
  <si>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</si>
  <si>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</si>
  <si>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</si>
  <si>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</si>
  <si>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</si>
  <si>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</si>
  <si>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</si>
  <si>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</si>
  <si>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</si>
  <si>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</si>
  <si>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</si>
  <si>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</si>
  <si>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</si>
  <si>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</si>
  <si>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</si>
  <si>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</si>
  <si>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</si>
  <si>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</si>
  <si>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</si>
  <si>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</si>
  <si>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</si>
  <si>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</si>
  <si>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</si>
  <si>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</si>
  <si>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</si>
  <si>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</si>
  <si>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</si>
  <si>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</si>
  <si>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</si>
  <si>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</si>
  <si>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</si>
  <si>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</si>
  <si>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</si>
  <si>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</si>
  <si>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</si>
  <si>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</si>
  <si>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</si>
  <si>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</si>
  <si>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</si>
  <si>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</si>
  <si>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</si>
  <si>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</si>
  <si>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</si>
  <si>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</si>
  <si>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</si>
  <si>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</si>
  <si>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</si>
  <si>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</si>
  <si>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</si>
  <si>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</si>
  <si>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</si>
  <si>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</si>
  <si>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</si>
  <si>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</si>
  <si>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</si>
  <si>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</si>
  <si>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</si>
  <si>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</si>
  <si>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</si>
  <si>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</si>
  <si>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</si>
  <si>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</si>
  <si>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</si>
  <si>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</si>
  <si>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</si>
  <si>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</si>
  <si>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</si>
  <si>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</si>
  <si>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</si>
  <si>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</si>
  <si>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</si>
  <si>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</si>
  <si>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</si>
  <si>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</si>
  <si>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</si>
  <si>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</si>
  <si>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</si>
  <si>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</si>
  <si>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</si>
  <si>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</si>
  <si>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</si>
  <si>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</si>
  <si>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</si>
  <si>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</si>
  <si>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</si>
  <si>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</si>
  <si>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</si>
  <si>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</si>
  <si>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</si>
  <si>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</si>
  <si>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</si>
  <si>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</si>
  <si>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</si>
  <si>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</si>
  <si>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</si>
  <si>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</si>
  <si>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</si>
  <si>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</si>
  <si>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</si>
  <si>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</si>
  <si>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</si>
  <si>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</si>
  <si>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</si>
  <si>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</si>
  <si>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</si>
  <si>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</si>
  <si>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</si>
  <si>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</si>
  <si>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</si>
  <si>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</si>
  <si>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</si>
  <si>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</si>
  <si>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</si>
  <si>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</si>
  <si>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</si>
  <si>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</si>
  <si>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</si>
  <si>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</si>
  <si>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</si>
  <si>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</si>
  <si>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</si>
  <si>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</si>
  <si>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</si>
  <si>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</si>
  <si>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</si>
  <si>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</si>
  <si>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</si>
  <si>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</si>
  <si>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</si>
  <si>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</si>
  <si>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</si>
  <si>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</si>
  <si>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</si>
  <si>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</si>
  <si>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</si>
  <si>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</si>
  <si>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</si>
  <si>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</si>
  <si>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</si>
  <si>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</si>
  <si>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</si>
  <si>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</si>
  <si>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</si>
  <si>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</si>
  <si>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</si>
  <si>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</si>
  <si>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</si>
  <si>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</si>
  <si>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</si>
  <si>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</si>
  <si>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</si>
  <si>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</si>
  <si>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</si>
  <si>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</si>
  <si>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</si>
  <si>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</si>
  <si>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</si>
  <si>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</si>
  <si>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</si>
  <si>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</si>
  <si>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</si>
  <si>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</si>
  <si>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</si>
  <si>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</si>
  <si>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</si>
  <si>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</si>
  <si>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</si>
  <si>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</si>
  <si>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</si>
  <si>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</si>
  <si>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</si>
  <si>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</si>
  <si>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</si>
  <si>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</si>
  <si>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</si>
  <si>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</si>
  <si>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</si>
  <si>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</si>
  <si>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</si>
  <si>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</si>
  <si>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</si>
  <si>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</si>
  <si>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</si>
  <si>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</si>
  <si>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</si>
  <si>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</si>
  <si>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</si>
  <si>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</si>
  <si>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</si>
  <si>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</si>
  <si>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</si>
  <si>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</si>
  <si>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</si>
  <si>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</si>
  <si>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</si>
  <si>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</si>
  <si>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</si>
  <si>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</si>
  <si>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</si>
  <si>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</si>
  <si>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</si>
  <si>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</si>
  <si>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</si>
  <si>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</si>
  <si>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</si>
  <si>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</si>
  <si>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</si>
  <si>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</si>
  <si>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</si>
  <si>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</si>
  <si>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</si>
  <si>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</si>
  <si>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</si>
  <si>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</si>
  <si>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</si>
  <si>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</si>
  <si>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</si>
  <si>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</si>
  <si>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</si>
  <si>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</si>
  <si>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</si>
  <si>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</si>
  <si>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</si>
  <si>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</si>
  <si>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</si>
  <si>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</si>
  <si>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</si>
  <si>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</si>
  <si>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</si>
  <si>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</si>
  <si>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</si>
  <si>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</si>
  <si>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</si>
  <si>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</si>
  <si>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</si>
  <si>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</si>
  <si>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</si>
  <si>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</si>
  <si>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</si>
  <si>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</si>
  <si>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</si>
  <si>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</si>
  <si>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</si>
  <si>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</si>
  <si>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</si>
  <si>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</si>
  <si>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</si>
  <si>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</si>
  <si>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</si>
  <si>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</si>
  <si>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</si>
  <si>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</si>
  <si>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</si>
  <si>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</si>
  <si>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</si>
  <si>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</si>
  <si>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</si>
  <si>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</si>
  <si>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</si>
  <si>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</si>
  <si>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</si>
  <si>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</si>
  <si>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</si>
  <si>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</si>
  <si>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</si>
  <si>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</si>
  <si>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</si>
  <si>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</si>
  <si>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</si>
  <si>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</si>
  <si>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</si>
  <si>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</si>
  <si>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</si>
  <si>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</si>
  <si>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</si>
  <si>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</si>
  <si>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</si>
  <si>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</si>
  <si>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</si>
  <si>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</si>
  <si>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</si>
  <si>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</si>
  <si>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</si>
  <si>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</si>
  <si>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</si>
  <si>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</si>
  <si>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</si>
  <si>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</si>
  <si>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</si>
  <si>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</si>
  <si>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</si>
  <si>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</si>
  <si>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</si>
  <si>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</si>
  <si>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</si>
  <si>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</si>
  <si>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</si>
  <si>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</si>
  <si>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</si>
  <si>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</si>
  <si>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</si>
  <si>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</si>
  <si>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</si>
  <si>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</si>
  <si>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</si>
  <si>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</si>
  <si>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</si>
  <si>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</si>
  <si>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</si>
  <si>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</si>
  <si>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</si>
  <si>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</si>
  <si>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</si>
  <si>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</si>
  <si>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</si>
  <si>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</si>
  <si>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</si>
  <si>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</si>
  <si>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</si>
  <si>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</si>
  <si>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</si>
  <si>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</si>
  <si>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</si>
  <si>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</si>
  <si>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</si>
  <si>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</si>
  <si>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</si>
  <si>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</si>
  <si>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</si>
  <si>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</si>
  <si>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</si>
  <si>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</si>
  <si>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</si>
  <si>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</si>
  <si>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</si>
  <si>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</si>
  <si>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</si>
  <si>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</si>
  <si>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</si>
  <si>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</si>
  <si>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</si>
  <si>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</si>
  <si>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</si>
  <si>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</si>
  <si>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</si>
  <si>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</si>
  <si>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</si>
  <si>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</si>
  <si>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</si>
  <si>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</si>
  <si>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</si>
  <si>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</si>
  <si>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</si>
  <si>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</si>
  <si>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</si>
  <si>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</si>
  <si>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</si>
  <si>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</si>
  <si>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</si>
  <si>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</si>
  <si>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</si>
  <si>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</si>
  <si>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</si>
  <si>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</si>
  <si>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</si>
  <si>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</si>
  <si>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</si>
  <si>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</si>
  <si>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</si>
  <si>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</si>
  <si>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</si>
  <si>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</si>
  <si>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</si>
  <si>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</si>
  <si>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</si>
  <si>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</si>
  <si>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</si>
  <si>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</si>
  <si>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</si>
  <si>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</si>
  <si>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</si>
  <si>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</si>
  <si>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</si>
  <si>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</si>
  <si>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</si>
  <si>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</si>
  <si>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</si>
  <si>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</si>
  <si>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</si>
  <si>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</si>
  <si>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</si>
  <si>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</si>
  <si>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</si>
  <si>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</si>
  <si>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</si>
  <si>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</si>
  <si>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</si>
  <si>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</si>
  <si>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</si>
  <si>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</si>
  <si>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</si>
  <si>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</si>
  <si>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</si>
  <si>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</si>
  <si>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</si>
  <si>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</si>
  <si>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</si>
  <si>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</si>
  <si>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</si>
  <si>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</si>
  <si>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</si>
  <si>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</si>
  <si>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</si>
  <si>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</si>
  <si>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</si>
  <si>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</si>
  <si>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</si>
  <si>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</si>
  <si>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</si>
  <si>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</si>
  <si>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</si>
  <si>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</si>
  <si>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</si>
  <si>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</si>
  <si>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</si>
  <si>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</si>
  <si>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</si>
  <si>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</si>
  <si>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</si>
  <si>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</si>
  <si>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</si>
  <si>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</si>
  <si>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</si>
  <si>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</si>
  <si>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</si>
  <si>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</si>
  <si>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</si>
  <si>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</si>
  <si>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</si>
  <si>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</si>
  <si>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</si>
  <si>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</si>
  <si>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</si>
  <si>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</si>
  <si>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</si>
  <si>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</si>
  <si>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</si>
  <si>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</si>
  <si>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</si>
  <si>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</si>
  <si>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</si>
  <si>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</si>
  <si>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</si>
  <si>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</si>
  <si>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</si>
  <si>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</si>
  <si>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</si>
  <si>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</si>
  <si>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</si>
  <si>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</si>
  <si>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</si>
  <si>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</si>
  <si>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</si>
  <si>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</si>
  <si>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</si>
  <si>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</si>
  <si>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</si>
  <si>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</si>
  <si>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</si>
  <si>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</si>
  <si>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</si>
  <si>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</si>
  <si>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</si>
  <si>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</si>
  <si>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</si>
  <si>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</si>
  <si>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</si>
  <si>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</si>
  <si>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</si>
  <si>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</si>
  <si>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</si>
  <si>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</si>
  <si>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</si>
  <si>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</si>
  <si>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</si>
  <si>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</si>
  <si>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</si>
  <si>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</si>
  <si>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</si>
  <si>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</si>
  <si>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</si>
  <si>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</si>
  <si>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</si>
  <si>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</si>
  <si>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</si>
  <si>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</si>
  <si>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</si>
  <si>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</si>
  <si>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</si>
  <si>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</si>
  <si>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</si>
  <si>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</si>
  <si>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</si>
  <si>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</si>
  <si>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</si>
  <si>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</si>
  <si>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</si>
  <si>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</si>
  <si>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</si>
  <si>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</si>
  <si>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</si>
  <si>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</si>
  <si>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</si>
  <si>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</si>
  <si>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</si>
  <si>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</si>
  <si>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</si>
  <si>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</si>
  <si>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</si>
  <si>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</si>
  <si>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</si>
  <si>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</si>
  <si>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</si>
  <si>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</si>
  <si>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</si>
  <si>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</si>
  <si>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</si>
  <si>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</si>
  <si>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</si>
  <si>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</si>
  <si>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</si>
  <si>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</si>
  <si>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</si>
  <si>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</si>
  <si>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</si>
  <si>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</si>
  <si>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</si>
  <si>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</si>
  <si>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</si>
  <si>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</si>
  <si>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</si>
  <si>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</si>
  <si>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</si>
  <si>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</si>
  <si>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</si>
  <si>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</si>
  <si>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</si>
  <si>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</si>
  <si>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</si>
  <si>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</si>
  <si>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</si>
  <si>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</si>
  <si>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</si>
  <si>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</si>
  <si>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</si>
  <si>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</si>
  <si>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</si>
  <si>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</si>
  <si>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</si>
  <si>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</si>
  <si>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</si>
  <si>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</si>
  <si>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</si>
  <si>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</si>
  <si>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</si>
  <si>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</si>
  <si>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</si>
  <si>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</si>
  <si>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</si>
  <si>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</si>
  <si>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</si>
  <si>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</si>
  <si>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</si>
  <si>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</si>
  <si>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</si>
  <si>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</si>
  <si>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</si>
  <si>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</si>
  <si>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</si>
  <si>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</si>
  <si>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</si>
  <si>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</si>
  <si>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</si>
  <si>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</si>
  <si>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</si>
  <si>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</si>
  <si>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</si>
  <si>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</si>
  <si>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</si>
  <si>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</si>
  <si>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</si>
  <si>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</si>
  <si>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</si>
  <si>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</si>
  <si>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</si>
  <si>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</si>
  <si>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</si>
  <si>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</si>
  <si>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</si>
  <si>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</si>
  <si>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</si>
  <si>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</si>
  <si>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</si>
  <si>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</si>
  <si>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</si>
  <si>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</si>
  <si>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</si>
  <si>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</si>
  <si>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</si>
  <si>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</si>
  <si>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</si>
  <si>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</si>
  <si>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</si>
  <si>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</si>
  <si>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</si>
  <si>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</si>
  <si>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</si>
  <si>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</si>
  <si>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</si>
  <si>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</si>
  <si>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</si>
  <si>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</si>
  <si>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</si>
  <si>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</si>
  <si>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</si>
  <si>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</si>
  <si>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</si>
  <si>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</si>
  <si>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</si>
  <si>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</si>
  <si>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</si>
  <si>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</si>
  <si>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</si>
  <si>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</si>
  <si>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</si>
  <si>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</si>
  <si>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</si>
  <si>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</si>
  <si>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</si>
  <si>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</si>
  <si>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</si>
  <si>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</si>
  <si>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</si>
  <si>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</si>
  <si>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</si>
  <si>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</si>
  <si>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</si>
  <si>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</si>
  <si>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</si>
  <si>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</si>
  <si>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</si>
  <si>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</si>
  <si>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</si>
  <si>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</si>
  <si>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</si>
  <si>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</si>
  <si>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</si>
  <si>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</si>
  <si>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</si>
  <si>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</si>
  <si>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</si>
  <si>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</si>
  <si>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</si>
  <si>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</si>
  <si>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</si>
  <si>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</si>
  <si>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</si>
  <si>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</si>
  <si>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</si>
  <si>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</si>
  <si>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</si>
  <si>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</si>
  <si>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</si>
  <si>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</si>
  <si>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</si>
  <si>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</si>
  <si>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</si>
  <si>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</si>
  <si>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</si>
  <si>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</si>
  <si>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</si>
  <si>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</si>
  <si>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</si>
  <si>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</si>
  <si>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</si>
  <si>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</si>
  <si>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</si>
  <si>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</si>
  <si>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</si>
  <si>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</si>
  <si>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</si>
  <si>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</si>
  <si>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</si>
  <si>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</si>
  <si>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</si>
  <si>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</si>
  <si>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</si>
  <si>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</si>
  <si>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</si>
  <si>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</si>
  <si>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</si>
  <si>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</si>
  <si>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</si>
  <si>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</si>
  <si>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</si>
  <si>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</si>
  <si>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</si>
  <si>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</si>
  <si>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</si>
  <si>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</si>
  <si>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</si>
  <si>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</si>
  <si>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</si>
  <si>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</si>
  <si>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</si>
  <si>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</si>
  <si>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</si>
  <si>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</si>
  <si>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</si>
  <si>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</si>
  <si>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</si>
  <si>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</si>
  <si>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</si>
  <si>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</si>
  <si>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</si>
  <si>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</si>
  <si>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</si>
  <si>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</si>
  <si>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</si>
  <si>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</si>
  <si>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</si>
  <si>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</si>
  <si>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</si>
  <si>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</si>
  <si>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</si>
  <si>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</si>
  <si>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</si>
  <si>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</si>
  <si>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</si>
  <si>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</si>
  <si>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</si>
  <si>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</si>
  <si>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</si>
  <si>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</si>
  <si>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</si>
  <si>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</si>
  <si>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</si>
  <si>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</si>
  <si>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</si>
  <si>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</si>
  <si>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</si>
  <si>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</si>
  <si>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</si>
  <si>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</si>
  <si>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</si>
  <si>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</si>
  <si>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</si>
  <si>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</si>
  <si>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</si>
  <si>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</si>
  <si>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</si>
  <si>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</si>
  <si>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</si>
  <si>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</si>
  <si>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</si>
  <si>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</si>
  <si>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</si>
  <si>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</si>
  <si>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</si>
  <si>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</si>
  <si>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</si>
  <si>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</si>
  <si>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</si>
  <si>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</si>
  <si>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</si>
  <si>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</si>
  <si>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</si>
  <si>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</si>
  <si>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</si>
  <si>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</si>
  <si>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</si>
  <si>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</si>
  <si>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</si>
  <si>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</si>
  <si>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</si>
  <si>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</si>
  <si>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</si>
  <si>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</si>
  <si>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</si>
  <si>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</si>
  <si>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</si>
  <si>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</si>
  <si>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</si>
  <si>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</si>
  <si>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</si>
  <si>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</si>
  <si>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</si>
  <si>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</si>
  <si>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</si>
  <si>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</si>
  <si>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</si>
  <si>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</si>
  <si>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</si>
  <si>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</si>
  <si>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</si>
  <si>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</si>
  <si>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</si>
  <si>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</si>
  <si>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</si>
  <si>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</si>
  <si>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</si>
  <si>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</si>
  <si>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</si>
  <si>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</si>
  <si>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</si>
  <si>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</si>
  <si>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</si>
  <si>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</si>
  <si>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</si>
  <si>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</si>
  <si>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</si>
  <si>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</si>
  <si>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</si>
  <si>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</si>
  <si>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</si>
  <si>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</si>
  <si>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</si>
  <si>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</si>
  <si>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</si>
  <si>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</si>
  <si>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</si>
  <si>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</si>
  <si>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</si>
  <si>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</si>
  <si>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</si>
  <si>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</si>
  <si>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</si>
  <si>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</si>
  <si>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</si>
  <si>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</si>
  <si>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</si>
  <si>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</si>
  <si>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</si>
  <si>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</si>
  <si>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</si>
  <si>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</si>
  <si>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</si>
  <si>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</si>
  <si>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</si>
  <si>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</si>
  <si>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</si>
  <si>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</si>
  <si>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</si>
  <si>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</si>
  <si>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</si>
  <si>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</si>
  <si>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</si>
  <si>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</si>
  <si>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</si>
  <si>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</si>
  <si>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</si>
  <si>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</si>
  <si>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</si>
  <si>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</si>
  <si>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</si>
  <si>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</si>
  <si>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</si>
  <si>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</si>
  <si>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</si>
  <si>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</si>
  <si>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</si>
  <si>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</si>
  <si>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</si>
  <si>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</si>
  <si>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</si>
  <si>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</si>
  <si>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</si>
  <si>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</si>
  <si>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</si>
  <si>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</si>
  <si>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</si>
  <si>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</si>
  <si>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</si>
  <si>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</si>
  <si>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</si>
  <si>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</si>
  <si>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</si>
  <si>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</si>
  <si>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</si>
  <si>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</si>
  <si>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</si>
  <si>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</si>
  <si>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</si>
  <si>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</si>
  <si>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</si>
  <si>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</si>
  <si>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</si>
  <si>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</si>
  <si>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</si>
  <si>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</si>
  <si>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</si>
  <si>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</si>
  <si>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</si>
  <si>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</si>
  <si>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</si>
  <si>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</si>
  <si>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</si>
  <si>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</si>
  <si>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</si>
  <si>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</si>
  <si>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</si>
  <si>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</si>
  <si>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</si>
  <si>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</si>
  <si>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</si>
  <si>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</si>
  <si>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</si>
  <si>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</si>
  <si>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</si>
  <si>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</si>
  <si>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</si>
  <si>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</si>
  <si>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</si>
  <si>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</si>
  <si>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</si>
  <si>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</si>
  <si>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</si>
  <si>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</si>
  <si>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</si>
  <si>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</si>
  <si>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</si>
  <si>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</si>
  <si>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</si>
  <si>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</si>
  <si>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</si>
  <si>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</si>
  <si>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</si>
  <si>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</si>
  <si>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</si>
  <si>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</si>
  <si>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</si>
  <si>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</si>
  <si>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</si>
  <si>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</si>
  <si>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</si>
  <si>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</si>
  <si>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</si>
  <si>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</si>
  <si>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</si>
  <si>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</si>
  <si>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</si>
  <si>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</si>
  <si>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</si>
  <si>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</si>
  <si>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</si>
  <si>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</si>
  <si>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</si>
  <si>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</si>
  <si>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</si>
  <si>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</si>
  <si>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</si>
  <si>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</si>
  <si>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</si>
  <si>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</si>
  <si>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</si>
  <si>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</si>
  <si>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</si>
  <si>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</si>
  <si>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</si>
  <si>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</si>
  <si>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</si>
  <si>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</si>
  <si>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</si>
  <si>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</si>
  <si>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</si>
  <si>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</si>
  <si>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</si>
  <si>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</si>
  <si>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</si>
  <si>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</si>
  <si>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</si>
  <si>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</si>
  <si>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</si>
  <si>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</si>
  <si>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</si>
  <si>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</si>
  <si>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</si>
  <si>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</si>
  <si>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</si>
  <si>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</si>
  <si>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</si>
  <si>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</si>
  <si>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</si>
  <si>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</si>
  <si>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</si>
  <si>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</si>
  <si>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</si>
  <si>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</si>
  <si>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</si>
  <si>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</si>
  <si>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</si>
  <si>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</si>
  <si>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</si>
  <si>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</si>
  <si>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</si>
  <si>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</si>
  <si>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</si>
  <si>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</si>
  <si>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</si>
  <si>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</si>
  <si>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</si>
  <si>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</si>
  <si>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</si>
  <si>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</si>
  <si>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</si>
  <si>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</si>
  <si>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</si>
  <si>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</si>
  <si>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</si>
  <si>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</si>
  <si>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</si>
  <si>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</si>
  <si>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</si>
  <si>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</si>
  <si>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</si>
  <si>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</si>
  <si>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</si>
  <si>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</si>
  <si>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</si>
  <si>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</si>
  <si>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</si>
  <si>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</si>
  <si>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</si>
  <si>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</si>
  <si>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</si>
  <si>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</si>
  <si>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</si>
  <si>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</si>
  <si>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</si>
  <si>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</si>
  <si>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</si>
  <si>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</si>
  <si>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</si>
  <si>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</si>
  <si>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</si>
  <si>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</si>
  <si>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</si>
  <si>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</si>
  <si>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</si>
  <si>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</si>
  <si>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</si>
  <si>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</si>
  <si>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</si>
  <si>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</si>
  <si>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</si>
  <si>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</si>
  <si>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</si>
  <si>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</si>
  <si>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</si>
  <si>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</si>
  <si>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</si>
  <si>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</si>
  <si>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</si>
  <si>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</si>
  <si>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</si>
  <si>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</si>
  <si>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</si>
  <si>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</si>
  <si>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</si>
  <si>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</si>
  <si>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</si>
  <si>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</si>
  <si>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</si>
  <si>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</si>
  <si>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</si>
  <si>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</si>
  <si>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</si>
  <si>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</si>
  <si>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</si>
  <si>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</si>
  <si>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</si>
  <si>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</si>
  <si>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</si>
  <si>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</si>
  <si>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</si>
  <si>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</si>
  <si>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</si>
  <si>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</si>
  <si>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</si>
  <si>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</si>
  <si>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</si>
  <si>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</si>
  <si>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</si>
  <si>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</si>
  <si>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</si>
  <si>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</si>
  <si>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</si>
  <si>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</si>
  <si>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</si>
  <si>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</si>
  <si>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</si>
  <si>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</si>
  <si>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</si>
  <si>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</si>
  <si>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</si>
  <si>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</si>
  <si>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</si>
  <si>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</si>
  <si>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</si>
  <si>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</si>
  <si>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</si>
  <si>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</si>
  <si>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</si>
  <si>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</si>
  <si>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</si>
  <si>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</si>
  <si>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</si>
  <si>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</si>
  <si>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</si>
  <si>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</si>
  <si>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</si>
  <si>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</si>
  <si>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</si>
  <si>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</si>
  <si>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</si>
  <si>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</si>
  <si>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</si>
  <si>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</si>
  <si>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</si>
  <si>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</si>
  <si>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</si>
  <si>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</si>
  <si>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</si>
  <si>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</si>
  <si>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</si>
  <si>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</si>
  <si>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</si>
  <si>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</si>
  <si>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</si>
  <si>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</si>
  <si>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</si>
  <si>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</si>
  <si>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</si>
  <si>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</si>
  <si>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</si>
  <si>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</si>
  <si>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</si>
  <si>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</si>
  <si>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</si>
  <si>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</si>
  <si>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</si>
  <si>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</si>
  <si>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</si>
  <si>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</si>
  <si>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</si>
  <si>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</si>
  <si>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</si>
  <si>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</si>
  <si>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</si>
  <si>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</si>
  <si>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</si>
  <si>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</si>
  <si>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</si>
  <si>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</si>
  <si>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</si>
  <si>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</si>
  <si>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</si>
  <si>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</si>
  <si>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</si>
  <si>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</si>
  <si>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</si>
  <si>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</si>
  <si>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</si>
  <si>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</si>
  <si>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</si>
  <si>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</si>
  <si>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</si>
  <si>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</si>
  <si>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</si>
  <si>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</si>
  <si>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</si>
  <si>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</si>
  <si>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</si>
  <si>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</si>
  <si>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</si>
  <si>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</si>
  <si>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</si>
  <si>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</si>
  <si>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</si>
  <si>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</si>
  <si>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</si>
  <si>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</si>
  <si>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</si>
  <si>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</si>
  <si>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</si>
  <si>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</si>
  <si>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</si>
  <si>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</si>
  <si>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</si>
  <si>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</si>
  <si>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</si>
  <si>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</si>
  <si>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</si>
  <si>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</si>
  <si>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</si>
  <si>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</si>
  <si>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</si>
  <si>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</si>
  <si>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</si>
  <si>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</si>
  <si>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</si>
  <si>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</si>
  <si>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</si>
  <si>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</si>
  <si>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</si>
  <si>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</si>
  <si>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</si>
  <si>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</si>
  <si>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</si>
  <si>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</si>
  <si>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</si>
  <si>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</si>
  <si>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</si>
  <si>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</si>
  <si>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</si>
  <si>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</si>
  <si>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</si>
  <si>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</si>
  <si>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</si>
  <si>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</si>
  <si>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</si>
  <si>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</si>
  <si>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</si>
  <si>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</si>
  <si>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</si>
  <si>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</si>
  <si>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</si>
  <si>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</si>
  <si>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</si>
  <si>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</si>
  <si>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</si>
  <si>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</si>
  <si>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</si>
  <si>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</si>
  <si>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</si>
  <si>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</si>
  <si>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</si>
  <si>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</si>
  <si>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</si>
  <si>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</si>
  <si>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</si>
  <si>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</si>
  <si>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</si>
  <si>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</si>
  <si>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</si>
  <si>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</si>
  <si>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</si>
  <si>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</si>
  <si>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</si>
  <si>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</si>
  <si>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</si>
  <si>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</si>
  <si>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</si>
  <si>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</si>
  <si>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</si>
  <si>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</si>
  <si>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</si>
  <si>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</si>
  <si>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</si>
  <si>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</si>
  <si>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</si>
  <si>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</si>
  <si>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</si>
  <si>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</si>
  <si>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</si>
  <si>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</si>
  <si>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</si>
  <si>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</si>
  <si>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</si>
  <si>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</si>
  <si>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</si>
  <si>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</si>
  <si>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</si>
  <si>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</si>
  <si>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</si>
  <si>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</si>
  <si>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</si>
  <si>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</si>
  <si>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</si>
  <si>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</si>
  <si>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</si>
  <si>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</si>
  <si>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</si>
  <si>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</si>
  <si>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</si>
  <si>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</si>
  <si>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</si>
  <si>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</si>
  <si>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</si>
  <si>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</si>
  <si>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</si>
  <si>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</si>
  <si>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</si>
  <si>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</si>
  <si>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</si>
  <si>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</si>
  <si>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</si>
  <si>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</si>
  <si>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</si>
  <si>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</si>
  <si>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</si>
  <si>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</si>
  <si>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</si>
  <si>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</si>
  <si>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</si>
  <si>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</si>
  <si>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</si>
  <si>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</si>
  <si>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</si>
  <si>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</si>
  <si>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</si>
  <si>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</si>
  <si>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</si>
  <si>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</si>
  <si>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</si>
  <si>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</si>
  <si>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</si>
  <si>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</si>
  <si>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</si>
  <si>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</si>
  <si>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</si>
  <si>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</si>
  <si>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</si>
  <si>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</si>
  <si>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</si>
  <si>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</si>
  <si>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</si>
  <si>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</si>
  <si>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</si>
  <si>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</si>
  <si>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</si>
  <si>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</si>
  <si>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</si>
  <si>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</si>
  <si>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</si>
  <si>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</si>
  <si>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</si>
  <si>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</si>
  <si>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</si>
  <si>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</si>
  <si>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</si>
  <si>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</si>
  <si>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</si>
  <si>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</si>
  <si>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</si>
  <si>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</si>
  <si>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</si>
  <si>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</si>
  <si>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</si>
  <si>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</si>
  <si>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</si>
  <si>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</si>
  <si>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</si>
  <si>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</si>
  <si>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</si>
  <si>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</si>
  <si>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</si>
  <si>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</si>
  <si>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</si>
  <si>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</si>
  <si>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</si>
  <si>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</si>
  <si>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</si>
  <si>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</si>
  <si>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</si>
  <si>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</si>
  <si>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</si>
  <si>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</si>
  <si>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</si>
  <si>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</si>
  <si>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</si>
  <si>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</si>
  <si>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</si>
  <si>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</si>
  <si>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</si>
  <si>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</si>
  <si>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</si>
  <si>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</si>
  <si>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</si>
  <si>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</si>
  <si>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</si>
  <si>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</si>
  <si>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</si>
  <si>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</si>
  <si>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</si>
  <si>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</si>
  <si>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</si>
  <si>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</si>
  <si>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</si>
  <si>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</si>
  <si>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</si>
  <si>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</si>
  <si>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</si>
  <si>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</si>
  <si>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</si>
  <si>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</si>
  <si>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</si>
  <si>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</si>
  <si>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</si>
  <si>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</si>
  <si>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</si>
  <si>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</si>
  <si>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</si>
  <si>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</si>
  <si>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</si>
  <si>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</si>
  <si>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</si>
  <si>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</si>
  <si>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</si>
  <si>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</si>
  <si>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</si>
  <si>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</si>
  <si>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</si>
  <si>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</si>
  <si>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</si>
  <si>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</si>
  <si>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</si>
  <si>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</si>
  <si>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</si>
  <si>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</si>
  <si>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</si>
  <si>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</si>
  <si>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</si>
  <si>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</si>
  <si>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</si>
  <si>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</si>
  <si>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</si>
  <si>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</si>
  <si>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</si>
  <si>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</si>
  <si>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</si>
  <si>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</si>
  <si>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</si>
  <si>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</si>
  <si>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</si>
  <si>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</si>
  <si>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</si>
  <si>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</si>
  <si>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</si>
  <si>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</si>
  <si>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</si>
  <si>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</si>
  <si>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</si>
  <si>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</si>
  <si>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</si>
  <si>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</si>
  <si>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</si>
  <si>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</si>
  <si>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</si>
  <si>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</si>
  <si>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</si>
  <si>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</si>
  <si>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</si>
  <si>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</si>
  <si>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</si>
  <si>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</si>
  <si>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</si>
  <si>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</si>
  <si>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</si>
  <si>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</si>
  <si>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</si>
  <si>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</si>
  <si>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</si>
  <si>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</si>
  <si>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</si>
  <si>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</si>
  <si>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</si>
  <si>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</si>
  <si>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</si>
  <si>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</si>
  <si>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</si>
  <si>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</si>
  <si>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</si>
  <si>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</si>
  <si>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</si>
  <si>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</si>
  <si>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</si>
  <si>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</si>
  <si>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</si>
  <si>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</si>
  <si>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</si>
  <si>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</si>
  <si>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</si>
  <si>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</si>
  <si>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</si>
  <si>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</si>
  <si>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</si>
  <si>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</si>
  <si>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</si>
  <si>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</si>
  <si>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</si>
  <si>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</si>
  <si>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</si>
  <si>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</si>
  <si>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</si>
  <si>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</si>
  <si>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</si>
  <si>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</si>
  <si>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</si>
  <si>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</si>
  <si>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</si>
  <si>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</si>
  <si>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</si>
  <si>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</si>
  <si>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</si>
  <si>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</si>
  <si>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</si>
  <si>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</si>
  <si>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</si>
  <si>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</si>
  <si>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</si>
  <si>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</si>
  <si>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</si>
  <si>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</si>
  <si>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</si>
  <si>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</si>
  <si>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</si>
  <si>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</si>
  <si>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</si>
  <si>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</si>
  <si>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</si>
  <si>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</si>
  <si>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</si>
  <si>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</si>
  <si>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</si>
  <si>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</si>
  <si>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</si>
  <si>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</si>
  <si>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</si>
  <si>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</si>
  <si>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</si>
  <si>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</si>
  <si>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</si>
  <si>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</si>
  <si>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</si>
  <si>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</si>
  <si>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</si>
  <si>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</si>
  <si>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</si>
  <si>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</si>
  <si>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</si>
  <si>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</si>
  <si>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</si>
  <si>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</si>
  <si>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</si>
  <si>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</si>
  <si>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</si>
  <si>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</si>
  <si>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</si>
  <si>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</si>
  <si>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</si>
  <si>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</si>
  <si>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</si>
  <si>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</si>
  <si>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</si>
  <si>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</si>
  <si>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</si>
  <si>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</si>
  <si>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</si>
  <si>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</si>
  <si>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</si>
  <si>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</si>
  <si>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</si>
  <si>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</si>
  <si>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</si>
  <si>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</si>
  <si>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</si>
  <si>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</si>
  <si>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</si>
  <si>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</si>
  <si>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</si>
  <si>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</si>
  <si>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</si>
  <si>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</si>
  <si>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</si>
  <si>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</si>
  <si>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</si>
  <si>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</si>
  <si>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</si>
  <si>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</si>
  <si>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</si>
  <si>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</si>
  <si>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</si>
  <si>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</si>
  <si>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</si>
  <si>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</si>
  <si>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</si>
  <si>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</si>
  <si>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</si>
  <si>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</si>
  <si>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</si>
  <si>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</si>
  <si>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</si>
  <si>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</si>
  <si>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</si>
  <si>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</si>
  <si>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</si>
  <si>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</si>
  <si>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</si>
  <si>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</si>
  <si>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</si>
  <si>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</si>
  <si>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</si>
  <si>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</si>
  <si>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</si>
  <si>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</si>
  <si>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</si>
  <si>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</si>
  <si>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</si>
  <si>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</si>
  <si>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</si>
  <si>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</si>
  <si>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</si>
  <si>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</si>
  <si>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</si>
  <si>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</si>
  <si>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</si>
  <si>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</si>
  <si>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</si>
  <si>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</si>
  <si>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</si>
  <si>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</si>
  <si>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</si>
  <si>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</si>
  <si>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</si>
  <si>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</si>
  <si>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</si>
  <si>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</si>
  <si>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</si>
  <si>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</si>
  <si>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</si>
  <si>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</si>
  <si>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</si>
  <si>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</si>
  <si>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</si>
  <si>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</si>
  <si>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</si>
  <si>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</si>
  <si>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</si>
  <si>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</si>
  <si>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</si>
  <si>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</si>
  <si>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</si>
  <si>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</si>
  <si>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</si>
  <si>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</si>
  <si>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</si>
  <si>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</si>
  <si>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</si>
  <si>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</si>
  <si>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</si>
  <si>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</si>
  <si>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</si>
  <si>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</si>
  <si>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</si>
  <si>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</si>
  <si>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</si>
  <si>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</si>
  <si>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</si>
  <si>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</si>
  <si>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</si>
  <si>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</si>
  <si>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</si>
  <si>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</si>
  <si>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</si>
  <si>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</si>
  <si>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</si>
  <si>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</si>
  <si>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</si>
  <si>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</si>
  <si>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</si>
  <si>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</si>
  <si>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</si>
  <si>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</si>
  <si>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</si>
  <si>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</si>
  <si>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</si>
  <si>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</si>
  <si>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</si>
  <si>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</si>
  <si>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</si>
  <si>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</si>
  <si>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</si>
  <si>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</si>
  <si>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</si>
  <si>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</si>
  <si>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</si>
  <si>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</si>
  <si>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</si>
  <si>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</si>
  <si>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</si>
  <si>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</si>
  <si>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</si>
  <si>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</si>
  <si>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</si>
  <si>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</si>
  <si>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</si>
  <si>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</si>
  <si>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</si>
  <si>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</si>
  <si>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</si>
  <si>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</si>
  <si>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</si>
  <si>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</si>
  <si>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</si>
  <si>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</si>
  <si>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</si>
  <si>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</si>
  <si>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</si>
  <si>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</si>
  <si>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</si>
  <si>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</si>
  <si>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</si>
  <si>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</si>
  <si>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</si>
  <si>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</si>
  <si>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</si>
  <si>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</si>
  <si>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</si>
  <si>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</si>
  <si>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</si>
  <si>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</si>
  <si>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</si>
  <si>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</si>
  <si>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</si>
  <si>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</si>
  <si>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</si>
  <si>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</si>
  <si>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</si>
  <si>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</si>
  <si>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</si>
  <si>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</si>
  <si>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</si>
  <si>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</si>
  <si>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</si>
  <si>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</si>
  <si>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</si>
  <si>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</si>
  <si>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</si>
  <si>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</si>
  <si>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</si>
  <si>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</si>
  <si>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</si>
  <si>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</si>
  <si>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</si>
  <si>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</si>
  <si>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</si>
  <si>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</si>
  <si>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</si>
  <si>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</si>
  <si>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</si>
  <si>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</si>
  <si>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</si>
  <si>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</si>
  <si>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</si>
  <si>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</si>
  <si>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</si>
  <si>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</si>
  <si>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</si>
  <si>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</si>
  <si>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</si>
  <si>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</si>
  <si>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</si>
  <si>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</si>
  <si>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</si>
  <si>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</si>
  <si>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</si>
  <si>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</si>
  <si>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</si>
  <si>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</si>
  <si>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</si>
  <si>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</si>
  <si>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</si>
  <si>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</si>
  <si>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</si>
  <si>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</si>
  <si>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</si>
  <si>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</si>
  <si>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</si>
  <si>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</si>
  <si>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</si>
  <si>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</si>
  <si>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</si>
  <si>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</si>
  <si>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</si>
  <si>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</si>
  <si>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</si>
  <si>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</si>
  <si>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</si>
  <si>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</si>
  <si>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</si>
  <si>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</si>
  <si>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</si>
  <si>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</si>
  <si>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</si>
  <si>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</si>
  <si>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</si>
  <si>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</si>
  <si>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</si>
  <si>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</si>
  <si>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</si>
  <si>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</si>
  <si>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</si>
  <si>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</si>
  <si>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</si>
  <si>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</si>
  <si>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</si>
  <si>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</si>
  <si>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</si>
  <si>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</si>
  <si>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</si>
  <si>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</si>
  <si>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</si>
  <si>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</si>
  <si>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</si>
  <si>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</si>
  <si>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</si>
  <si>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</si>
  <si>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</si>
  <si>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</si>
  <si>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</si>
  <si>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</si>
  <si>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</si>
  <si>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</si>
  <si>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</si>
  <si>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</si>
  <si>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</si>
  <si>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</si>
  <si>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</si>
  <si>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</si>
  <si>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</si>
  <si>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</si>
  <si>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</si>
  <si>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</si>
  <si>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</si>
  <si>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</si>
  <si>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</si>
  <si>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</si>
  <si>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</si>
  <si>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</si>
  <si>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</si>
  <si>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</si>
  <si>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</si>
  <si>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</si>
  <si>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</si>
  <si>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</si>
  <si>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</si>
  <si>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</si>
  <si>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</si>
  <si>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</si>
  <si>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</si>
  <si>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</si>
  <si>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</si>
  <si>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</si>
  <si>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</si>
  <si>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</si>
  <si>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</si>
  <si>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</si>
  <si>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</si>
  <si>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</si>
  <si>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</si>
  <si>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</si>
  <si>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</si>
  <si>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</si>
  <si>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</si>
  <si>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</si>
  <si>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</si>
  <si>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</si>
  <si>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</si>
  <si>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</si>
  <si>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</si>
  <si>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</si>
  <si>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</si>
  <si>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</si>
  <si>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</si>
  <si>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</si>
  <si>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</si>
  <si>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</si>
  <si>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</si>
  <si>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</si>
  <si>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</si>
  <si>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</si>
  <si>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</si>
  <si>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</si>
  <si>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</si>
  <si>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</si>
  <si>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</si>
  <si>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</si>
  <si>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</si>
  <si>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</si>
  <si>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</si>
  <si>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</si>
  <si>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</si>
  <si>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</si>
  <si>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</si>
  <si>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</si>
  <si>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</si>
  <si>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</si>
  <si>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</si>
  <si>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</si>
  <si>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</si>
  <si>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</si>
  <si>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</si>
  <si>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</si>
  <si>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</si>
  <si>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</si>
  <si>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</si>
  <si>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</si>
  <si>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</si>
  <si>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</si>
  <si>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</si>
  <si>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</si>
  <si>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</si>
  <si>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</si>
  <si>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</si>
  <si>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</si>
  <si>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</si>
  <si>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</si>
  <si>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</si>
  <si>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</si>
  <si>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</si>
  <si>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</si>
  <si>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</si>
  <si>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</si>
  <si>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</si>
  <si>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</si>
  <si>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</si>
  <si>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</si>
  <si>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</si>
  <si>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</si>
  <si>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</si>
  <si>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</si>
  <si>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</si>
  <si>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</si>
  <si>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</si>
  <si>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</si>
  <si>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</si>
  <si>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</si>
  <si>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</si>
  <si>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</si>
  <si>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</si>
  <si>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</si>
  <si>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</si>
  <si>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</si>
  <si>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</si>
  <si>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</si>
  <si>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</si>
  <si>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</si>
  <si>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</si>
  <si>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</si>
  <si>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</si>
  <si>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</si>
  <si>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</si>
  <si>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</si>
  <si>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</si>
  <si>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</si>
  <si>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</si>
  <si>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</si>
  <si>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</si>
  <si>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</si>
  <si>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</si>
  <si>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</si>
  <si>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</si>
  <si>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</si>
  <si>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</si>
  <si>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</si>
  <si>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</si>
  <si>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</si>
  <si>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</si>
  <si>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</si>
  <si>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</si>
  <si>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</si>
  <si>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</si>
  <si>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</si>
  <si>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</si>
  <si>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</si>
  <si>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</si>
  <si>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</si>
  <si>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</si>
  <si>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</si>
  <si>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</si>
  <si>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</si>
  <si>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</si>
  <si>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</si>
  <si>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</si>
  <si>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</si>
  <si>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</si>
  <si>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</si>
  <si>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</si>
  <si>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</si>
  <si>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</si>
  <si>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</si>
  <si>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</si>
  <si>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</si>
  <si>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</si>
  <si>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</si>
  <si>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</si>
  <si>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</si>
  <si>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</si>
  <si>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</si>
  <si>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</si>
  <si>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</si>
  <si>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</si>
  <si>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</si>
  <si>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</si>
  <si>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</si>
  <si>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</si>
  <si>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</si>
  <si>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</si>
  <si>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</si>
  <si>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</si>
  <si>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</si>
  <si>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</si>
  <si>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</si>
  <si>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</si>
  <si>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</si>
  <si>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</si>
  <si>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</si>
  <si>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</si>
  <si>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</si>
  <si>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</si>
  <si>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</si>
  <si>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</si>
  <si>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</si>
  <si>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</si>
  <si>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</si>
  <si>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</si>
  <si>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</si>
  <si>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</si>
  <si>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</si>
  <si>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</si>
  <si>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</si>
  <si>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</si>
  <si>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</si>
  <si>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</si>
  <si>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</si>
  <si>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</si>
  <si>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</si>
  <si>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</si>
  <si>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</si>
  <si>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</si>
  <si>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</si>
  <si>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</si>
  <si>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</si>
  <si>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</si>
  <si>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</si>
  <si>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</si>
  <si>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</si>
  <si>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</si>
  <si>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</si>
  <si>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</si>
  <si>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</si>
  <si>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</si>
  <si>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</si>
  <si>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</si>
  <si>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</si>
  <si>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</si>
  <si>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</si>
  <si>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</si>
  <si>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</si>
  <si>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</si>
  <si>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</si>
  <si>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</si>
  <si>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</si>
  <si>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</si>
  <si>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</si>
  <si>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</si>
  <si>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</si>
  <si>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</si>
  <si>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</si>
  <si>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</si>
  <si>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</si>
  <si>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</si>
  <si>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</si>
  <si>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</si>
  <si>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</si>
  <si>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</si>
  <si>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</si>
  <si>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</si>
  <si>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</si>
  <si>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</si>
  <si>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</si>
  <si>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</si>
  <si>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</si>
  <si>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</si>
  <si>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</si>
  <si>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</si>
  <si>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</si>
  <si>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</si>
  <si>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</si>
  <si>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</si>
  <si>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</si>
  <si>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</si>
  <si>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</si>
  <si>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</si>
  <si>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</si>
  <si>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</si>
  <si>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</si>
  <si>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</si>
  <si>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</si>
  <si>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</si>
  <si>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</si>
  <si>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</si>
  <si>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</si>
  <si>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</si>
  <si>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</si>
  <si>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</si>
  <si>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</si>
  <si>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</si>
  <si>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</si>
  <si>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</si>
  <si>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</si>
  <si>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</si>
  <si>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</si>
  <si>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</si>
  <si>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</si>
  <si>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</si>
  <si>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</si>
  <si>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</si>
  <si>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</si>
  <si>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</si>
  <si>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</si>
  <si>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</si>
  <si>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</si>
  <si>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</si>
  <si>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</si>
  <si>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</si>
  <si>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</si>
  <si>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</si>
  <si>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</si>
  <si>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</si>
  <si>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</si>
  <si>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</si>
  <si>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</si>
  <si>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</si>
  <si>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</si>
  <si>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</si>
  <si>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</si>
  <si>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</si>
  <si>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</si>
  <si>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</si>
  <si>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</si>
  <si>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</si>
  <si>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</si>
  <si>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</si>
  <si>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</si>
  <si>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</si>
  <si>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</si>
  <si>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</si>
  <si>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</si>
  <si>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</si>
  <si>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</si>
  <si>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</si>
  <si>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</si>
  <si>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</si>
  <si>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</si>
  <si>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</si>
  <si>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</si>
  <si>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</si>
  <si>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</si>
  <si>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</si>
  <si>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</si>
  <si>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</si>
  <si>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</si>
  <si>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</si>
  <si>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</si>
  <si>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</si>
  <si>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</si>
  <si>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</si>
  <si>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</si>
  <si>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</si>
  <si>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</si>
  <si>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</si>
  <si>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</si>
  <si>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</si>
  <si>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</si>
  <si>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</si>
  <si>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</si>
  <si>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</si>
  <si>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</si>
  <si>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</si>
  <si>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</si>
  <si>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</si>
  <si>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</si>
  <si>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</si>
  <si>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</si>
  <si>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</si>
  <si>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</si>
  <si>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</si>
  <si>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</si>
  <si>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</si>
  <si>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</si>
  <si>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</si>
  <si>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</si>
  <si>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</si>
  <si>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</si>
  <si>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</si>
  <si>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</si>
  <si>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</si>
  <si>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</si>
  <si>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</si>
  <si>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</si>
  <si>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</si>
  <si>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</si>
  <si>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</si>
  <si>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</si>
  <si>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</si>
  <si>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</si>
  <si>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</si>
  <si>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</si>
  <si>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</si>
  <si>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</si>
  <si>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</si>
  <si>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</si>
  <si>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</si>
  <si>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</si>
  <si>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</si>
  <si>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</si>
  <si>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</si>
  <si>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</si>
  <si>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</si>
  <si>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</si>
  <si>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</si>
  <si>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</si>
  <si>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</si>
  <si>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</si>
  <si>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</si>
  <si>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</si>
  <si>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</si>
  <si>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</si>
  <si>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</si>
  <si>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</si>
  <si>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</si>
  <si>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</si>
  <si>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</si>
  <si>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</si>
  <si>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</si>
  <si>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</si>
  <si>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</si>
  <si>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</si>
  <si>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</si>
  <si>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</si>
  <si>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</si>
  <si>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</si>
  <si>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</si>
  <si>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</si>
  <si>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</si>
  <si>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</si>
  <si>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</si>
  <si>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</si>
  <si>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</si>
  <si>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</si>
  <si>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</si>
  <si>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</si>
  <si>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</si>
  <si>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</si>
  <si>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</si>
  <si>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</si>
  <si>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</si>
  <si>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</si>
  <si>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</si>
  <si>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</si>
  <si>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</si>
  <si>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</si>
  <si>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</si>
  <si>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</si>
  <si>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</si>
  <si>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</si>
  <si>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</si>
  <si>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</si>
  <si>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</si>
  <si>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</si>
  <si>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</si>
  <si>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</si>
  <si>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</si>
  <si>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</si>
  <si>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</si>
  <si>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</si>
  <si>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</si>
  <si>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</si>
  <si>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</si>
  <si>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</si>
  <si>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</si>
  <si>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</si>
  <si>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</si>
  <si>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</si>
  <si>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</si>
  <si>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</si>
  <si>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</si>
  <si>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</si>
  <si>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</si>
  <si>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</si>
  <si>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</si>
  <si>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</si>
  <si>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</si>
  <si>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</si>
  <si>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</si>
  <si>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</si>
  <si>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</si>
  <si>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</si>
  <si>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</si>
  <si>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</si>
  <si>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</si>
  <si>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</si>
  <si>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</si>
  <si>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</si>
  <si>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</si>
  <si>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</si>
  <si>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</si>
  <si>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</si>
  <si>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</si>
  <si>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</si>
  <si>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</si>
  <si>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</si>
  <si>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</si>
  <si>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</si>
  <si>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</si>
  <si>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</si>
  <si>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</si>
  <si>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</si>
  <si>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</si>
  <si>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</si>
  <si>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</si>
  <si>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</si>
  <si>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</si>
  <si>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</si>
  <si>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</si>
  <si>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</si>
  <si>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</si>
  <si>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</si>
  <si>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</si>
  <si>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</si>
  <si>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</si>
  <si>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</si>
  <si>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</si>
  <si>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</si>
  <si>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</si>
  <si>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</si>
  <si>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</si>
  <si>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</si>
  <si>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</si>
  <si>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</si>
  <si>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</si>
  <si>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</si>
  <si>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</si>
  <si>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</si>
  <si>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</si>
  <si>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</si>
  <si>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</si>
  <si>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</si>
  <si>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</si>
  <si>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</si>
  <si>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</si>
  <si>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</si>
  <si>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</si>
  <si>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</si>
  <si>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</si>
  <si>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</si>
  <si>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</si>
  <si>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</si>
  <si>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</si>
  <si>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</si>
  <si>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</si>
  <si>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</si>
  <si>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</si>
  <si>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</si>
  <si>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</si>
  <si>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</si>
  <si>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</si>
  <si>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</si>
  <si>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</si>
  <si>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</si>
  <si>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</si>
  <si>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</si>
  <si>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</si>
  <si>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</si>
  <si>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</si>
  <si>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</si>
  <si>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</si>
  <si>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</si>
  <si>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</si>
  <si>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</si>
  <si>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</si>
  <si>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</si>
  <si>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</si>
  <si>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</si>
  <si>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</si>
  <si>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</si>
  <si>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</si>
  <si>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</si>
  <si>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</si>
  <si>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</si>
  <si>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</si>
  <si>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</si>
  <si>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</si>
  <si>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</si>
  <si>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</si>
  <si>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</si>
  <si>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</si>
  <si>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</si>
  <si>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</si>
  <si>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</si>
  <si>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</si>
  <si>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</si>
  <si>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</si>
  <si>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</si>
  <si>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</si>
  <si>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</si>
  <si>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</si>
  <si>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</si>
  <si>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</si>
  <si>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</si>
  <si>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</si>
  <si>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</si>
  <si>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</si>
  <si>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</si>
  <si>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</si>
  <si>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</si>
  <si>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</si>
  <si>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</si>
  <si>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</si>
  <si>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</si>
  <si>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</si>
  <si>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</si>
  <si>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</si>
  <si>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</si>
  <si>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</si>
  <si>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</si>
  <si>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</si>
  <si>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</si>
  <si>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</si>
  <si>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</si>
  <si>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</si>
  <si>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</si>
  <si>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</si>
  <si>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</si>
  <si>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</si>
  <si>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</si>
  <si>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</si>
  <si>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</si>
  <si>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</si>
  <si>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</si>
  <si>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</si>
  <si>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</si>
  <si>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</si>
  <si>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</si>
  <si>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</si>
  <si>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</si>
  <si>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</si>
  <si>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</si>
  <si>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</si>
  <si>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</si>
  <si>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</si>
  <si>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</si>
  <si>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</si>
  <si>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</si>
  <si>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</si>
  <si>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</si>
  <si>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</si>
  <si>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</si>
  <si>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</si>
  <si>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</si>
  <si>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</si>
  <si>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</si>
  <si>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</si>
  <si>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</si>
  <si>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</si>
  <si>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</si>
  <si>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</si>
  <si>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</si>
  <si>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</si>
  <si>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</si>
  <si>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</si>
  <si>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</si>
  <si>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</si>
  <si>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</si>
  <si>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</si>
  <si>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</si>
  <si>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</si>
  <si>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</si>
  <si>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</si>
  <si>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</si>
  <si>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</si>
  <si>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</si>
  <si>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</si>
  <si>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</si>
  <si>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</si>
  <si>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</si>
  <si>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</si>
  <si>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</si>
  <si>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</si>
  <si>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</si>
  <si>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</si>
  <si>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</si>
  <si>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</si>
  <si>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</si>
  <si>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</si>
  <si>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</si>
  <si>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</si>
  <si>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</si>
  <si>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</si>
  <si>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</si>
  <si>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</si>
  <si>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</si>
  <si>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</si>
  <si>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</si>
  <si>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</si>
  <si>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</si>
  <si>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</si>
  <si>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</si>
  <si>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</si>
  <si>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</si>
  <si>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</si>
  <si>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</si>
  <si>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</si>
  <si>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</si>
  <si>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</si>
  <si>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</si>
  <si>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</si>
  <si>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</si>
  <si>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</si>
  <si>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</si>
  <si>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</si>
  <si>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</si>
  <si>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</si>
  <si>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</si>
  <si>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</si>
  <si>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</si>
  <si>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</si>
  <si>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</si>
  <si>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</si>
  <si>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</si>
  <si>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</si>
  <si>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</si>
  <si>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</si>
  <si>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</si>
  <si>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</si>
  <si>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</si>
  <si>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</si>
  <si>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</si>
  <si>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</si>
  <si>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</si>
  <si>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</si>
  <si>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</si>
  <si>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</si>
  <si>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</si>
  <si>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</si>
  <si>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</si>
  <si>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</si>
  <si>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</si>
  <si>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</si>
  <si>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</si>
  <si>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</si>
  <si>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</si>
  <si>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</si>
  <si>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</si>
  <si>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</si>
  <si>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</si>
  <si>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</si>
  <si>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</si>
  <si>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</si>
  <si>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</si>
  <si>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</si>
  <si>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</si>
  <si>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</si>
  <si>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</si>
  <si>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</si>
  <si>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</si>
  <si>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</si>
  <si>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</si>
  <si>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</si>
  <si>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</si>
  <si>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</si>
  <si>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</si>
  <si>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</si>
  <si>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</si>
  <si>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</si>
  <si>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</si>
  <si>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</si>
  <si>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</si>
  <si>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</si>
  <si>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</si>
  <si>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</si>
  <si>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</si>
  <si>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</si>
  <si>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</si>
  <si>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</si>
  <si>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</si>
  <si>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</si>
  <si>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</si>
  <si>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</si>
  <si>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</si>
  <si>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</si>
  <si>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</si>
  <si>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</si>
  <si>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</si>
  <si>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</si>
  <si>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</si>
  <si>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</si>
  <si>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</si>
  <si>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</si>
  <si>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</si>
  <si>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</si>
  <si>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</si>
  <si>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</si>
  <si>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</si>
  <si>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</si>
  <si>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</si>
  <si>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</si>
  <si>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</si>
  <si>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</si>
  <si>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</si>
  <si>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</si>
  <si>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</si>
  <si>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</si>
  <si>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</si>
  <si>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</si>
  <si>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</si>
  <si>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</si>
  <si>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</si>
  <si>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</si>
  <si>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</si>
  <si>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</si>
  <si>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</si>
  <si>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</si>
  <si>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</si>
  <si>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</si>
  <si>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</si>
  <si>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</si>
  <si>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</si>
  <si>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</si>
  <si>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</si>
  <si>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</si>
  <si>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</si>
  <si>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</si>
  <si>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</si>
  <si>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</si>
  <si>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</si>
  <si>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</si>
  <si>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</si>
  <si>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</si>
  <si>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</si>
  <si>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</si>
  <si>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</si>
  <si>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</si>
  <si>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</si>
  <si>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</si>
  <si>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</si>
  <si>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</si>
  <si>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</si>
  <si>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</si>
  <si>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</si>
  <si>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</si>
  <si>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</si>
  <si>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</si>
  <si>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</si>
  <si>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</si>
  <si>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</si>
  <si>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</si>
  <si>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</si>
  <si>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</si>
  <si>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</si>
  <si>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</si>
  <si>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</si>
  <si>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</si>
  <si>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</si>
  <si>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</si>
  <si>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</si>
  <si>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</si>
  <si>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</si>
  <si>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</si>
  <si>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</si>
  <si>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</si>
  <si>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</si>
  <si>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</si>
  <si>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</si>
  <si>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</si>
  <si>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</si>
  <si>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</si>
  <si>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</si>
  <si>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</si>
  <si>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</si>
  <si>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</si>
  <si>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</si>
  <si>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</si>
  <si>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</si>
  <si>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</si>
  <si>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</si>
  <si>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</si>
  <si>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</si>
  <si>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</si>
  <si>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</si>
  <si>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</si>
  <si>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</si>
  <si>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</si>
  <si>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</si>
  <si>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</si>
  <si>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</si>
  <si>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</si>
  <si>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</si>
  <si>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</si>
  <si>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</si>
  <si>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</si>
  <si>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</si>
  <si>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</si>
  <si>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</si>
  <si>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</si>
  <si>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</si>
  <si>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</si>
  <si>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</si>
  <si>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</si>
  <si>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</si>
  <si>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</si>
  <si>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</si>
  <si>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</si>
  <si>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</si>
  <si>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</si>
  <si>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</si>
  <si>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</si>
  <si>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</si>
  <si>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</si>
  <si>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</si>
  <si>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</si>
  <si>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</si>
  <si>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</si>
  <si>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</si>
  <si>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</si>
  <si>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</si>
  <si>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</si>
  <si>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</si>
  <si>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</si>
  <si>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</si>
  <si>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</si>
  <si>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</si>
  <si>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</si>
  <si>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</si>
  <si>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</si>
  <si>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</si>
  <si>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</si>
  <si>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</si>
  <si>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</si>
  <si>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</si>
  <si>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</si>
  <si>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</si>
  <si>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</si>
  <si>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</si>
  <si>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</si>
  <si>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</si>
  <si>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</si>
  <si>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</si>
  <si>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</si>
  <si>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</si>
  <si>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</si>
  <si>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</si>
  <si>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</si>
  <si>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</si>
  <si>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</si>
  <si>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</si>
  <si>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</si>
  <si>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</si>
  <si>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</si>
  <si>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</si>
  <si>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</si>
  <si>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</si>
  <si>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</si>
  <si>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</si>
  <si>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</si>
  <si>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</si>
  <si>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</si>
  <si>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</si>
  <si>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</si>
  <si>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</si>
  <si>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</si>
  <si>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</si>
  <si>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</si>
  <si>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</si>
  <si>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</si>
  <si>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</si>
  <si>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</si>
  <si>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</si>
  <si>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</si>
  <si>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</si>
  <si>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</si>
  <si>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</si>
  <si>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</si>
  <si>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</si>
  <si>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</si>
  <si>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</si>
  <si>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</si>
  <si>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</si>
  <si>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</si>
  <si>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</si>
  <si>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</si>
  <si>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</si>
  <si>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</si>
  <si>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</si>
  <si>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</si>
  <si>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</si>
  <si>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</si>
  <si>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</si>
  <si>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</si>
  <si>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</si>
  <si>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</si>
  <si>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</si>
  <si>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</si>
  <si>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</si>
  <si>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</si>
  <si>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</si>
  <si>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</si>
  <si>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</si>
  <si>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</si>
  <si>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</si>
  <si>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</si>
  <si>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</si>
  <si>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</si>
  <si>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</si>
  <si>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</si>
  <si>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</si>
  <si>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</si>
  <si>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</si>
  <si>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</si>
  <si>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</si>
  <si>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</si>
  <si>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</si>
  <si>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</si>
  <si>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</si>
  <si>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</si>
  <si>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</si>
  <si>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</si>
  <si>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</si>
  <si>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</si>
  <si>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</si>
  <si>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</si>
  <si>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</si>
  <si>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</si>
  <si>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</si>
  <si>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</si>
  <si>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</si>
  <si>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</si>
  <si>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</si>
  <si>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</si>
  <si>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</si>
  <si>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</si>
  <si>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</si>
  <si>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</si>
  <si>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</si>
  <si>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</si>
  <si>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</si>
  <si>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</si>
  <si>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</si>
  <si>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</si>
  <si>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</si>
  <si>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</si>
  <si>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</si>
  <si>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</si>
  <si>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</si>
  <si>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</si>
  <si>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</si>
  <si>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</si>
  <si>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</si>
  <si>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</si>
  <si>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</si>
  <si>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</si>
  <si>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</si>
  <si>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</si>
  <si>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</si>
  <si>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</si>
  <si>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</si>
  <si>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</si>
  <si>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</si>
  <si>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</si>
  <si>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</si>
  <si>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</si>
  <si>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</si>
  <si>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</si>
  <si>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</si>
  <si>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</si>
  <si>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</si>
  <si>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</si>
  <si>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</si>
  <si>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</si>
  <si>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</si>
  <si>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</si>
  <si>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</si>
  <si>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</si>
  <si>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</si>
  <si>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</si>
  <si>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</si>
  <si>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</si>
  <si>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</si>
  <si>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</si>
  <si>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</si>
  <si>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</si>
  <si>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</si>
  <si>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</si>
  <si>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</si>
  <si>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</si>
  <si>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</si>
  <si>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</si>
  <si>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</si>
  <si>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</si>
  <si>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</si>
  <si>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</si>
  <si>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</si>
  <si>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</si>
  <si>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</si>
  <si>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</si>
  <si>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</si>
  <si>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</si>
  <si>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</si>
  <si>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</si>
  <si>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</si>
  <si>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</si>
  <si>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</si>
  <si>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</si>
  <si>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</si>
  <si>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</si>
  <si>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</si>
  <si>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</si>
  <si>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</si>
  <si>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</si>
  <si>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</si>
  <si>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</si>
  <si>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</si>
  <si>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</si>
  <si>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</si>
  <si>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</si>
  <si>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</si>
  <si>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</si>
  <si>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</si>
  <si>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</si>
  <si>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</si>
  <si>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</si>
  <si>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</si>
  <si>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</si>
  <si>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</si>
  <si>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</si>
  <si>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</si>
  <si>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</si>
  <si>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</si>
  <si>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</si>
  <si>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</si>
  <si>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</si>
  <si>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</si>
  <si>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</si>
  <si>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</si>
  <si>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</si>
  <si>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</si>
  <si>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</si>
  <si>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</si>
  <si>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</si>
  <si>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</si>
  <si>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</si>
  <si>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</si>
  <si>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</si>
  <si>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</si>
  <si>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</si>
  <si>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</si>
  <si>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</si>
  <si>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</si>
  <si>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</si>
  <si>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</si>
  <si>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</si>
  <si>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</si>
  <si>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</si>
  <si>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</si>
  <si>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</si>
  <si>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</si>
  <si>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</si>
  <si>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</si>
  <si>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</si>
  <si>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</si>
  <si>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</si>
  <si>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</si>
  <si>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</si>
  <si>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</si>
  <si>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</si>
  <si>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</si>
  <si>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</si>
  <si>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</si>
  <si>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</si>
  <si>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</si>
  <si>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</si>
  <si>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</si>
  <si>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</si>
  <si>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</si>
  <si>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</si>
  <si>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</si>
  <si>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</si>
  <si>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</si>
  <si>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</si>
  <si>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</si>
  <si>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</si>
  <si>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</si>
  <si>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</si>
  <si>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</si>
  <si>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</si>
  <si>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</si>
  <si>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</si>
  <si>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</si>
  <si>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</si>
  <si>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</si>
  <si>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</si>
  <si>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</si>
  <si>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</si>
  <si>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</si>
  <si>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</si>
  <si>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</si>
  <si>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</si>
  <si>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</si>
  <si>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</si>
  <si>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</si>
  <si>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</si>
  <si>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</si>
  <si>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</si>
  <si>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</si>
  <si>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</si>
  <si>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</si>
  <si>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</si>
  <si>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</si>
  <si>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</si>
  <si>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</si>
  <si>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</si>
  <si>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</si>
  <si>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</si>
  <si>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</si>
  <si>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</si>
  <si>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</si>
  <si>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</si>
  <si>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</si>
  <si>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</si>
  <si>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</si>
  <si>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</si>
  <si>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</si>
  <si>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</si>
  <si>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</si>
  <si>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</si>
  <si>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</si>
  <si>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</si>
  <si>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</si>
  <si>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</si>
  <si>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</si>
  <si>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</si>
  <si>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</si>
  <si>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</si>
  <si>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</si>
  <si>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</si>
  <si>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</si>
  <si>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</si>
  <si>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</si>
  <si>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</si>
  <si>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</si>
  <si>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</si>
  <si>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</si>
  <si>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</si>
  <si>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</si>
  <si>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</si>
  <si>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</si>
  <si>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</si>
  <si>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</si>
  <si>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</si>
  <si>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</si>
  <si>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</si>
  <si>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</si>
  <si>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</si>
  <si>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</si>
  <si>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</si>
  <si>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</si>
  <si>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</si>
  <si>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</si>
  <si>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</si>
  <si>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</si>
  <si>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</si>
  <si>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</si>
  <si>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</si>
  <si>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</si>
  <si>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</si>
  <si>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</si>
  <si>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</si>
  <si>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</si>
  <si>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</si>
  <si>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</si>
  <si>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</si>
  <si>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</si>
  <si>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</si>
  <si>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</si>
  <si>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</si>
  <si>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</si>
  <si>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</si>
  <si>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</si>
  <si>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</si>
  <si>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</si>
  <si>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</si>
  <si>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</si>
  <si>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</si>
  <si>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</si>
  <si>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</si>
  <si>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</si>
  <si>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</si>
  <si>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</si>
  <si>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</si>
  <si>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</si>
  <si>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</si>
  <si>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</si>
  <si>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</si>
  <si>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</si>
  <si>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</si>
  <si>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</si>
  <si>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</si>
  <si>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</si>
  <si>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</si>
  <si>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</si>
  <si>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</si>
  <si>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</si>
  <si>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</si>
  <si>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</si>
  <si>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</si>
  <si>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</si>
  <si>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</si>
  <si>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</si>
  <si>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</si>
  <si>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</si>
  <si>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</si>
  <si>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</si>
  <si>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</si>
  <si>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</si>
  <si>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</si>
  <si>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</si>
  <si>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</si>
  <si>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</si>
  <si>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</si>
  <si>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</si>
  <si>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</si>
  <si>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</si>
  <si>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</si>
  <si>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</si>
  <si>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</si>
  <si>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</si>
  <si>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</si>
  <si>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</si>
  <si>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</si>
  <si>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</si>
  <si>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</si>
  <si>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</si>
  <si>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</si>
  <si>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</si>
  <si>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</si>
  <si>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</si>
  <si>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</si>
  <si>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</si>
  <si>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</si>
  <si>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</si>
  <si>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</si>
  <si>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</si>
  <si>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</si>
  <si>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</si>
  <si>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</si>
  <si>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</si>
  <si>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</si>
  <si>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</si>
  <si>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</si>
  <si>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</si>
  <si>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</si>
  <si>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</si>
  <si>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</si>
  <si>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</si>
  <si>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</si>
  <si>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</si>
  <si>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</si>
  <si>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</si>
  <si>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</si>
  <si>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</si>
  <si>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</si>
  <si>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</si>
  <si>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</si>
  <si>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</si>
  <si>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</si>
  <si>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</si>
  <si>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</si>
  <si>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</si>
  <si>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</si>
  <si>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</si>
  <si>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</si>
  <si>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</si>
  <si>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</si>
  <si>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</si>
  <si>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</si>
  <si>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</si>
  <si>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</si>
  <si>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</si>
  <si>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</si>
  <si>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</si>
  <si>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</si>
  <si>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</si>
  <si>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</si>
  <si>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</si>
  <si>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</si>
  <si>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</si>
  <si>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</si>
  <si>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</si>
  <si>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</si>
  <si>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</si>
  <si>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</si>
  <si>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</si>
  <si>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</si>
  <si>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</si>
  <si>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</si>
  <si>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</si>
  <si>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</si>
  <si>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</si>
  <si>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</si>
  <si>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</si>
  <si>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</si>
  <si>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</si>
  <si>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</si>
  <si>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</si>
  <si>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</si>
  <si>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</si>
  <si>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</si>
  <si>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</si>
  <si>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</si>
  <si>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</si>
  <si>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</si>
  <si>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</si>
  <si>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</si>
  <si>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</si>
  <si>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</si>
  <si>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</si>
  <si>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</si>
  <si>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</si>
  <si>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</si>
  <si>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</si>
  <si>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</si>
  <si>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</si>
  <si>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</si>
  <si>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</si>
  <si>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</si>
  <si>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</si>
  <si>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</si>
  <si>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</si>
  <si>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</si>
  <si>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</si>
  <si>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</si>
  <si>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</si>
  <si>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</si>
  <si>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</si>
  <si>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</si>
  <si>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</si>
  <si>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</si>
  <si>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</si>
  <si>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</si>
  <si>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</si>
  <si>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</si>
  <si>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</si>
  <si>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</si>
  <si>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</si>
  <si>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</si>
  <si>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</si>
  <si>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</si>
  <si>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</si>
  <si>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</si>
  <si>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</si>
  <si>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</si>
  <si>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</si>
  <si>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</si>
  <si>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</si>
  <si>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</si>
  <si>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</si>
  <si>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</si>
  <si>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</si>
  <si>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</si>
  <si>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</si>
  <si>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</si>
  <si>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</si>
  <si>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</si>
  <si>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</si>
  <si>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</si>
  <si>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</si>
  <si>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</si>
  <si>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</si>
  <si>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</si>
  <si>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</si>
  <si>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</si>
  <si>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</si>
  <si>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</si>
  <si>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</si>
  <si>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</si>
  <si>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</si>
  <si>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</si>
  <si>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</si>
  <si>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</si>
  <si>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</si>
  <si>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</si>
  <si>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</si>
  <si>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</si>
  <si>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</si>
  <si>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</si>
  <si>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</si>
  <si>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</si>
  <si>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</si>
  <si>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</si>
  <si>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</si>
  <si>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</si>
  <si>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</si>
  <si>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</si>
  <si>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</si>
  <si>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</si>
  <si>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</si>
  <si>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</si>
  <si>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</si>
  <si>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</si>
  <si>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</si>
  <si>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</si>
  <si>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</si>
  <si>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</si>
  <si>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</si>
  <si>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</si>
  <si>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</si>
  <si>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</si>
  <si>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</si>
  <si>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</si>
  <si>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</si>
  <si>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</si>
  <si>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</si>
  <si>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</si>
  <si>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</si>
  <si>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</si>
  <si>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</si>
  <si>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</si>
  <si>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</si>
  <si>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</si>
  <si>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</si>
  <si>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</si>
  <si>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</si>
  <si>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</si>
  <si>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</si>
  <si>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</si>
  <si>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</si>
  <si>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</si>
  <si>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</si>
  <si>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</si>
  <si>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</si>
  <si>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</si>
  <si>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</si>
  <si>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</si>
  <si>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</si>
  <si>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</si>
  <si>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</si>
  <si>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</si>
  <si>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</si>
  <si>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</si>
  <si>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</si>
  <si>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</si>
  <si>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</si>
  <si>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</si>
  <si>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</si>
  <si>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</si>
  <si>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</si>
  <si>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</si>
  <si>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</si>
  <si>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</si>
  <si>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</si>
  <si>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</si>
  <si>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</si>
  <si>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</si>
  <si>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</si>
  <si>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</si>
  <si>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</si>
  <si>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</si>
  <si>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</si>
  <si>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</si>
  <si>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</si>
  <si>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</si>
  <si>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</si>
  <si>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</si>
  <si>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</si>
  <si>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</si>
  <si>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</si>
  <si>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</si>
  <si>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</si>
  <si>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</si>
  <si>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</si>
  <si>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</si>
  <si>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</si>
  <si>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</si>
  <si>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</si>
  <si>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</si>
  <si>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</si>
  <si>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</si>
  <si>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</si>
  <si>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</si>
  <si>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</si>
  <si>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</si>
  <si>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</si>
  <si>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</si>
  <si>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</si>
  <si>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</si>
  <si>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</si>
  <si>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</si>
  <si>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</si>
  <si>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</si>
  <si>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</si>
  <si>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</si>
  <si>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</si>
  <si>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</si>
  <si>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</si>
  <si>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</si>
  <si>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</si>
  <si>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</si>
  <si>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</si>
  <si>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</si>
  <si>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</si>
  <si>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</si>
  <si>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</si>
  <si>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</si>
  <si>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</si>
  <si>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</si>
  <si>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</si>
  <si>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</si>
  <si>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</si>
  <si>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</si>
  <si>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</si>
  <si>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</si>
  <si>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</si>
  <si>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</si>
  <si>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</si>
  <si>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</si>
  <si>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</si>
  <si>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</si>
  <si>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</si>
  <si>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</si>
  <si>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</si>
  <si>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</si>
  <si>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</si>
  <si>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</si>
  <si>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</si>
  <si>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</si>
  <si>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</si>
  <si>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</si>
  <si>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</si>
  <si>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</si>
  <si>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</si>
  <si>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</si>
  <si>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</si>
  <si>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</si>
  <si>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</si>
  <si>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</si>
  <si>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</si>
  <si>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</si>
  <si>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</si>
  <si>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</si>
  <si>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</si>
  <si>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</si>
  <si>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</si>
  <si>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</si>
  <si>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</si>
  <si>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</si>
  <si>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</si>
  <si>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</si>
  <si>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</si>
  <si>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</si>
  <si>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</si>
  <si>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</si>
  <si>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</si>
  <si>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</si>
  <si>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</si>
  <si>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</si>
  <si>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</si>
  <si>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</si>
  <si>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</si>
  <si>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</si>
  <si>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</si>
  <si>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</si>
  <si>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</si>
  <si>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</si>
  <si>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</si>
  <si>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</si>
  <si>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</si>
  <si>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</si>
  <si>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</si>
  <si>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</si>
  <si>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</si>
  <si>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</si>
  <si>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</si>
  <si>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</si>
  <si>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</si>
  <si>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</si>
  <si>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</si>
  <si>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</si>
  <si>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</si>
  <si>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</si>
  <si>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</si>
  <si>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</si>
  <si>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</si>
  <si>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</si>
  <si>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</si>
  <si>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</si>
  <si>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</si>
  <si>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</si>
  <si>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</si>
  <si>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</si>
  <si>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</si>
  <si>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</si>
  <si>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</si>
  <si>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</si>
  <si>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</si>
  <si>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</si>
  <si>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</si>
  <si>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</si>
  <si>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</si>
  <si>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</si>
  <si>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</si>
  <si>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</si>
  <si>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</si>
  <si>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</si>
  <si>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</si>
  <si>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</si>
  <si>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</si>
  <si>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</si>
  <si>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</si>
  <si>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</si>
  <si>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</si>
  <si>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</si>
  <si>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</si>
  <si>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</si>
  <si>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</si>
  <si>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</si>
  <si>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</si>
  <si>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</si>
  <si>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</si>
  <si>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</si>
  <si>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</si>
  <si>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</si>
  <si>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</si>
  <si>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</si>
  <si>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</si>
  <si>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</si>
  <si>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</si>
  <si>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</si>
  <si>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</si>
  <si>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</si>
  <si>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</si>
  <si>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</si>
  <si>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</si>
  <si>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</si>
  <si>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</si>
  <si>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</si>
  <si>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</si>
  <si>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</si>
  <si>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</si>
  <si>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</si>
  <si>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</si>
  <si>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</si>
  <si>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</si>
  <si>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</si>
  <si>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</si>
  <si>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</si>
  <si>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</si>
  <si>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</si>
  <si>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</si>
  <si>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</si>
  <si>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</si>
  <si>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</si>
  <si>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</si>
  <si>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</si>
  <si>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</si>
  <si>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</si>
  <si>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</si>
  <si>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</si>
  <si>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</si>
  <si>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</si>
  <si>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</si>
  <si>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</si>
  <si>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</si>
  <si>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</si>
  <si>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</si>
  <si>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</si>
  <si>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</si>
  <si>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</si>
  <si>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</si>
  <si>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</si>
  <si>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</si>
  <si>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</si>
  <si>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</si>
  <si>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</si>
  <si>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</si>
  <si>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</si>
  <si>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</si>
  <si>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</si>
  <si>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</si>
  <si>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</si>
  <si>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</si>
  <si>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</si>
  <si>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</si>
  <si>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</si>
  <si>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</si>
  <si>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</si>
  <si>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</si>
  <si>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</si>
  <si>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</si>
  <si>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</si>
  <si>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</si>
  <si>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</si>
  <si>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</si>
  <si>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</si>
  <si>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</si>
  <si>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</si>
  <si>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</si>
  <si>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</si>
  <si>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</si>
  <si>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</si>
  <si>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</si>
  <si>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</si>
  <si>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</si>
  <si>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</si>
  <si>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</si>
  <si>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</si>
  <si>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</si>
  <si>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</si>
  <si>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</si>
  <si>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</si>
  <si>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</si>
  <si>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</si>
  <si>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</si>
  <si>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</si>
  <si>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</si>
  <si>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</si>
  <si>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</si>
  <si>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</si>
  <si>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</si>
  <si>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</si>
  <si>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</si>
  <si>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</si>
  <si>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</si>
  <si>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</si>
  <si>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</si>
  <si>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</si>
  <si>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</si>
  <si>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</si>
  <si>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</si>
  <si>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</si>
  <si>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</si>
  <si>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</si>
  <si>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</si>
  <si>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</si>
  <si>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</si>
  <si>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</si>
  <si>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</si>
  <si>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</si>
  <si>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</si>
  <si>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</si>
  <si>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</si>
  <si>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</si>
  <si>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</si>
  <si>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</si>
  <si>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</si>
  <si>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</si>
  <si>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</si>
  <si>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</si>
  <si>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</si>
  <si>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</si>
  <si>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</si>
  <si>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</si>
  <si>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</si>
  <si>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</si>
  <si>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</si>
  <si>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</si>
  <si>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</si>
  <si>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</si>
  <si>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</si>
  <si>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</si>
  <si>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</si>
  <si>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</si>
  <si>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</si>
  <si>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</si>
  <si>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</si>
  <si>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</si>
  <si>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</si>
  <si>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</si>
  <si>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</si>
  <si>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</si>
  <si>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</si>
  <si>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</si>
  <si>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</si>
  <si>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</si>
  <si>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</si>
  <si>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</si>
  <si>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</si>
  <si>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</si>
  <si>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</si>
  <si>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</si>
  <si>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</si>
  <si>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</si>
  <si>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</si>
  <si>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</si>
  <si>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</si>
  <si>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</si>
  <si>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</si>
  <si>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</si>
  <si>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</si>
  <si>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</si>
  <si>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</si>
  <si>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</si>
  <si>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</si>
  <si>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</si>
  <si>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</si>
  <si>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</si>
  <si>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</si>
  <si>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</si>
  <si>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</si>
  <si>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</si>
  <si>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</si>
  <si>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</si>
  <si>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</si>
  <si>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</si>
  <si>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</si>
  <si>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</si>
  <si>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</si>
  <si>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</si>
  <si>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</si>
  <si>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</si>
  <si>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</si>
  <si>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</si>
  <si>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</si>
  <si>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</si>
  <si>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</si>
  <si>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</si>
  <si>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</si>
  <si>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</si>
  <si>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</si>
  <si>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</si>
  <si>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</si>
  <si>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</si>
  <si>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</si>
  <si>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</si>
  <si>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</si>
  <si>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</si>
  <si>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</si>
  <si>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</si>
  <si>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</si>
  <si>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</si>
  <si>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</si>
  <si>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</si>
  <si>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</si>
  <si>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</si>
  <si>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</si>
  <si>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</si>
  <si>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</si>
  <si>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</si>
  <si>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</si>
  <si>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</si>
  <si>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</si>
  <si>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</si>
  <si>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</si>
  <si>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</si>
  <si>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</si>
  <si>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</si>
  <si>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</si>
  <si>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</si>
  <si>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</si>
  <si>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</si>
  <si>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</si>
  <si>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</si>
  <si>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</si>
  <si>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</si>
  <si>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</si>
  <si>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</si>
  <si>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</si>
  <si>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</si>
  <si>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</si>
  <si>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</si>
  <si>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</si>
  <si>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</si>
  <si>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</si>
  <si>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</si>
  <si>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</si>
  <si>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</si>
  <si>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</si>
  <si>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</si>
  <si>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</si>
  <si>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</si>
  <si>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</si>
  <si>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</si>
  <si>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</si>
  <si>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</si>
  <si>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</si>
  <si>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</si>
  <si>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</si>
  <si>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</si>
  <si>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</si>
  <si>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</si>
  <si>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</si>
  <si>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</si>
  <si>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</si>
  <si>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</si>
  <si>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</si>
  <si>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</si>
  <si>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</si>
  <si>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</si>
  <si>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</si>
  <si>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</si>
  <si>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</si>
  <si>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</si>
  <si>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</si>
  <si>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</si>
  <si>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</si>
  <si>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</si>
  <si>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</si>
  <si>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</si>
  <si>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</si>
  <si>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</si>
  <si>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</si>
  <si>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</si>
  <si>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</si>
  <si>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</si>
  <si>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</si>
  <si>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</si>
  <si>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</si>
  <si>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</si>
  <si>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</si>
  <si>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</si>
  <si>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</si>
  <si>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</si>
  <si>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</si>
  <si>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</si>
  <si>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</si>
  <si>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</si>
  <si>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</si>
  <si>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</si>
  <si>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</si>
  <si>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</si>
  <si>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</si>
  <si>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</si>
  <si>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</si>
  <si>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</si>
  <si>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</si>
  <si>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</si>
  <si>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</si>
  <si>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</si>
  <si>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</si>
  <si>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</si>
  <si>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</si>
  <si>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</si>
  <si>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</si>
  <si>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</si>
  <si>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</si>
  <si>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</si>
  <si>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</si>
  <si>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</si>
  <si>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</si>
  <si>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</si>
  <si>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</si>
  <si>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</si>
  <si>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</si>
  <si>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</si>
  <si>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</si>
  <si>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</si>
  <si>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</si>
  <si>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</si>
  <si>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</si>
  <si>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</si>
  <si>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</si>
  <si>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</si>
  <si>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</si>
  <si>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</si>
  <si>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</si>
  <si>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</si>
  <si>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</si>
  <si>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</si>
  <si>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</si>
  <si>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</si>
  <si>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</si>
  <si>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</si>
  <si>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</si>
  <si>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</si>
  <si>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</si>
  <si>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</si>
  <si>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</si>
  <si>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</si>
  <si>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</si>
  <si>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</si>
  <si>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</si>
  <si>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</si>
  <si>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</si>
  <si>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</si>
  <si>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</si>
  <si>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</si>
  <si>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</si>
  <si>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</si>
  <si>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</si>
  <si>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</si>
  <si>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</si>
  <si>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</si>
  <si>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</si>
  <si>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</si>
  <si>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</si>
  <si>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</si>
  <si>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</si>
  <si>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</si>
  <si>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</si>
  <si>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</si>
  <si>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</si>
  <si>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</si>
  <si>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</si>
  <si>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</si>
  <si>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</si>
  <si>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</si>
  <si>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</si>
  <si>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</si>
  <si>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</si>
  <si>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</si>
  <si>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</si>
  <si>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</si>
  <si>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</si>
  <si>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</si>
  <si>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</si>
  <si>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</si>
  <si>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</si>
  <si>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</si>
  <si>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</si>
  <si>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</si>
  <si>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</si>
  <si>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</si>
  <si>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</si>
  <si>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</si>
  <si>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</si>
  <si>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</si>
  <si>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</si>
  <si>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</si>
  <si>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</si>
  <si>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</si>
  <si>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</si>
  <si>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</si>
  <si>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</si>
  <si>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</si>
  <si>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</si>
  <si>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</si>
  <si>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</si>
  <si>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</si>
  <si>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</si>
  <si>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</si>
  <si>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</si>
  <si>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</si>
  <si>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</si>
  <si>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</si>
  <si>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</si>
  <si>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</si>
  <si>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</si>
  <si>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</si>
  <si>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</si>
  <si>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</si>
  <si>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</si>
  <si>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</si>
  <si>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</si>
  <si>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</si>
  <si>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</si>
  <si>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</si>
  <si>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</si>
  <si>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</si>
  <si>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</si>
  <si>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</si>
  <si>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</si>
  <si>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</si>
  <si>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</si>
  <si>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</si>
  <si>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</si>
  <si>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</si>
  <si>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</si>
  <si>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</si>
  <si>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</si>
  <si>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</si>
  <si>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</si>
  <si>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</si>
  <si>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</si>
  <si>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</si>
  <si>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</si>
  <si>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</si>
  <si>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</si>
  <si>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</si>
  <si>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</si>
  <si>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</si>
  <si>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</si>
  <si>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</si>
  <si>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</si>
  <si>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</si>
  <si>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</si>
  <si>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</si>
  <si>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</si>
  <si>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</si>
  <si>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</si>
  <si>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</si>
  <si>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</si>
  <si>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</si>
  <si>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</si>
  <si>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</si>
  <si>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</si>
  <si>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</si>
  <si>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</si>
  <si>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</si>
  <si>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</si>
  <si>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</si>
  <si>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</si>
  <si>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</si>
  <si>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</si>
  <si>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</si>
  <si>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</si>
  <si>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</si>
  <si>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</si>
  <si>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</si>
  <si>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</si>
  <si>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</si>
  <si>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</si>
  <si>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</si>
  <si>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</si>
  <si>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</si>
  <si>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</si>
  <si>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</si>
  <si>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</si>
  <si>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</si>
  <si>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</si>
  <si>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</si>
  <si>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</si>
  <si>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</si>
  <si>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</si>
  <si>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</si>
  <si>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</si>
  <si>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</si>
  <si>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</si>
  <si>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</si>
  <si>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</si>
  <si>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</si>
  <si>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</si>
  <si>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</si>
  <si>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</si>
  <si>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</si>
  <si>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</si>
  <si>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</si>
  <si>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</si>
  <si>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</si>
  <si>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</si>
  <si>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</si>
  <si>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</si>
  <si>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</si>
  <si>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</si>
  <si>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</si>
  <si>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</si>
  <si>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</si>
  <si>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</si>
  <si>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</si>
  <si>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</si>
  <si>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</si>
  <si>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</si>
  <si>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</si>
  <si>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</si>
  <si>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</si>
  <si>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</si>
  <si>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</si>
  <si>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</si>
  <si>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</si>
  <si>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</si>
  <si>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</si>
  <si>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</si>
  <si>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</si>
  <si>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</si>
  <si>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</si>
  <si>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</si>
  <si>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</si>
  <si>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</si>
  <si>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</si>
  <si>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</si>
  <si>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</si>
  <si>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</si>
  <si>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</si>
  <si>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</si>
  <si>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</si>
  <si>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</si>
  <si>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</si>
  <si>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</si>
  <si>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</si>
  <si>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</si>
  <si>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</si>
  <si>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</si>
  <si>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</si>
  <si>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</si>
  <si>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</si>
  <si>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</si>
  <si>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</si>
  <si>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</si>
  <si>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</si>
  <si>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</si>
  <si>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</si>
  <si>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</si>
  <si>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</si>
  <si>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</si>
  <si>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</si>
  <si>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</si>
  <si>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</si>
  <si>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</si>
  <si>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</si>
  <si>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</si>
  <si>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</si>
  <si>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</si>
  <si>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</si>
  <si>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</si>
  <si>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</si>
  <si>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</si>
  <si>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</si>
  <si>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</si>
  <si>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</si>
  <si>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</si>
  <si>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</si>
  <si>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</si>
  <si>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</si>
  <si>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</si>
  <si>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</si>
  <si>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</si>
  <si>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</si>
  <si>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</si>
  <si>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</si>
  <si>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</si>
  <si>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</si>
  <si>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</si>
  <si>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</si>
  <si>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</si>
  <si>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</si>
  <si>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</si>
  <si>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</si>
  <si>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</si>
  <si>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</si>
  <si>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</si>
  <si>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</si>
  <si>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</si>
  <si>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</si>
  <si>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</si>
  <si>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</si>
  <si>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</si>
  <si>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</si>
  <si>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</si>
  <si>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</si>
  <si>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</si>
  <si>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</si>
  <si>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</si>
  <si>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</si>
  <si>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</si>
  <si>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</si>
  <si>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</si>
  <si>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</si>
  <si>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</si>
  <si>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</si>
  <si>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</si>
  <si>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</si>
  <si>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</si>
  <si>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</si>
  <si>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</si>
  <si>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</si>
  <si>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</si>
  <si>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</si>
  <si>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</si>
  <si>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</si>
  <si>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</si>
  <si>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</si>
  <si>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</si>
  <si>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</si>
  <si>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</si>
  <si>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</si>
  <si>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</si>
  <si>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</si>
  <si>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</si>
  <si>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</si>
  <si>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</si>
  <si>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</si>
  <si>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</si>
  <si>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</si>
  <si>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</si>
  <si>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</si>
  <si>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</si>
  <si>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</si>
  <si>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</si>
  <si>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</si>
  <si>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</si>
  <si>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</si>
  <si>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</si>
  <si>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</si>
  <si>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</si>
  <si>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</si>
  <si>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</si>
  <si>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</si>
  <si>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</si>
  <si>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</si>
  <si>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</si>
  <si>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</si>
  <si>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</si>
  <si>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</si>
  <si>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</si>
  <si>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</si>
  <si>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</si>
  <si>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</si>
  <si>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</si>
  <si>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</si>
  <si>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</si>
  <si>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</si>
  <si>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</si>
  <si>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</si>
  <si>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</si>
  <si>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</si>
  <si>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</si>
  <si>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</si>
  <si>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</si>
  <si>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</si>
  <si>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</si>
  <si>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</si>
  <si>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</si>
  <si>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</si>
  <si>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</si>
  <si>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</si>
  <si>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</si>
  <si>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</si>
  <si>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</si>
  <si>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</si>
  <si>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</si>
  <si>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</si>
  <si>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</si>
  <si>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</si>
  <si>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</si>
  <si>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</si>
  <si>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</si>
  <si>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</si>
  <si>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</si>
  <si>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</si>
  <si>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</si>
  <si>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</si>
  <si>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</si>
  <si>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</si>
  <si>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</si>
  <si>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</si>
  <si>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</si>
  <si>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</si>
  <si>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</si>
  <si>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</si>
  <si>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</si>
  <si>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</si>
  <si>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</si>
  <si>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</si>
  <si>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</si>
  <si>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</si>
  <si>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</si>
  <si>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</si>
  <si>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</si>
  <si>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</si>
  <si>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</si>
  <si>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</si>
  <si>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</si>
  <si>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</si>
  <si>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</si>
  <si>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</si>
  <si>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</si>
  <si>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</si>
  <si>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</si>
  <si>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</si>
  <si>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</si>
  <si>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</si>
  <si>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</si>
  <si>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</si>
  <si>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</si>
  <si>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</si>
  <si>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</si>
  <si>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</si>
  <si>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</si>
  <si>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</si>
  <si>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</si>
  <si>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</si>
  <si>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</si>
  <si>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</si>
  <si>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</si>
  <si>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</si>
  <si>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</si>
  <si>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</si>
  <si>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</si>
  <si>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</si>
  <si>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</si>
  <si>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</si>
  <si>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</si>
  <si>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</si>
  <si>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</si>
  <si>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</si>
  <si>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</si>
  <si>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</si>
  <si>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</si>
  <si>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</si>
  <si>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</si>
  <si>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</si>
  <si>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</si>
  <si>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</si>
  <si>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</si>
  <si>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</si>
  <si>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</si>
  <si>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</si>
  <si>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</si>
  <si>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</si>
  <si>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</si>
  <si>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</si>
  <si>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</si>
  <si>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</si>
  <si>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</si>
  <si>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</si>
  <si>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</si>
  <si>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</si>
  <si>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</si>
  <si>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</si>
  <si>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</si>
  <si>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</si>
  <si>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</si>
  <si>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</si>
  <si>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</si>
  <si>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</si>
  <si>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</si>
  <si>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</si>
  <si>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</si>
  <si>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</si>
  <si>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</si>
  <si>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</si>
  <si>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</si>
  <si>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</si>
  <si>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</si>
  <si>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</si>
  <si>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</si>
  <si>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</si>
  <si>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</si>
  <si>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</si>
  <si>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</si>
  <si>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</si>
  <si>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</si>
  <si>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</si>
  <si>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</si>
  <si>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</si>
  <si>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</si>
  <si>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</si>
  <si>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</si>
  <si>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</si>
  <si>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</si>
  <si>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</si>
  <si>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</si>
  <si>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</si>
  <si>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</si>
  <si>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</si>
  <si>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</si>
  <si>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</si>
  <si>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</si>
  <si>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</si>
  <si>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</si>
  <si>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</si>
  <si>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</si>
  <si>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</si>
  <si>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</si>
  <si>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</si>
  <si>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</si>
  <si>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</si>
  <si>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</si>
  <si>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</si>
  <si>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</si>
  <si>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</si>
  <si>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</si>
  <si>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</si>
  <si>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</si>
  <si>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</si>
  <si>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</si>
  <si>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</si>
  <si>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</si>
  <si>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</si>
  <si>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</si>
  <si>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</si>
  <si>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</si>
  <si>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</si>
  <si>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</si>
  <si>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</si>
  <si>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</si>
  <si>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</si>
  <si>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</si>
  <si>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</si>
  <si>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</si>
  <si>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</si>
  <si>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</si>
  <si>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</si>
  <si>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</si>
  <si>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</si>
  <si>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</si>
  <si>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</si>
  <si>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</si>
  <si>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</si>
  <si>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</si>
  <si>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</si>
  <si>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</si>
  <si>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</si>
  <si>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</si>
  <si>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</si>
  <si>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</si>
  <si>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</si>
  <si>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</si>
  <si>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</si>
  <si>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</si>
  <si>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</si>
  <si>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</si>
  <si>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</si>
  <si>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</si>
  <si>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</si>
  <si>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</si>
  <si>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</si>
  <si>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</si>
  <si>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</si>
  <si>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</si>
  <si>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</si>
  <si>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</si>
  <si>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</si>
  <si>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</si>
  <si>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</si>
  <si>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</si>
  <si>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</si>
  <si>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</si>
  <si>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</si>
  <si>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</si>
  <si>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</si>
  <si>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</si>
  <si>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</si>
  <si>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</si>
  <si>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</si>
  <si>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</si>
  <si>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</si>
  <si>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</si>
  <si>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</si>
  <si>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</si>
  <si>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</si>
  <si>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</si>
  <si>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</si>
  <si>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</si>
  <si>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</si>
  <si>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</si>
  <si>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</si>
  <si>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</si>
  <si>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</si>
  <si>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</si>
  <si>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</si>
  <si>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</si>
  <si>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</si>
  <si>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</si>
  <si>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</si>
  <si>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</si>
  <si>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</si>
  <si>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</si>
  <si>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</si>
  <si>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</si>
  <si>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</si>
  <si>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</si>
  <si>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</si>
  <si>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</si>
  <si>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</si>
  <si>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</si>
  <si>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</si>
  <si>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</si>
  <si>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</si>
  <si>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</si>
  <si>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</si>
  <si>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</si>
  <si>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</si>
  <si>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</si>
  <si>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</si>
  <si>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</si>
  <si>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</si>
  <si>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</si>
  <si>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</si>
  <si>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</si>
  <si>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</si>
  <si>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</si>
  <si>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</si>
  <si>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</si>
  <si>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</si>
  <si>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</si>
  <si>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</si>
  <si>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</si>
  <si>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</si>
  <si>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</si>
  <si>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</si>
  <si>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</si>
  <si>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</si>
  <si>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</si>
  <si>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</si>
  <si>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</si>
  <si>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</si>
  <si>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</si>
  <si>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</si>
  <si>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</si>
  <si>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</si>
  <si>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</si>
  <si>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</si>
  <si>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</si>
  <si>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</si>
  <si>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</si>
  <si>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</si>
  <si>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</si>
  <si>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</si>
  <si>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</si>
  <si>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</si>
  <si>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</si>
  <si>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</si>
  <si>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</si>
  <si>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</si>
  <si>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</si>
  <si>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</si>
  <si>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</si>
  <si>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</si>
  <si>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</si>
  <si>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</si>
  <si>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</si>
  <si>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</si>
  <si>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</si>
  <si>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</si>
  <si>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</si>
  <si>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</si>
  <si>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</si>
  <si>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</si>
  <si>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</si>
  <si>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</si>
  <si>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</si>
  <si>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</si>
  <si>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</si>
  <si>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</si>
  <si>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</si>
  <si>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</si>
  <si>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</si>
  <si>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</si>
  <si>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</si>
  <si>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</si>
  <si>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</si>
  <si>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</si>
  <si>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</si>
  <si>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</si>
  <si>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</si>
  <si>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</si>
  <si>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</si>
  <si>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</si>
  <si>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</si>
  <si>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</si>
  <si>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</si>
  <si>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</si>
  <si>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</si>
  <si>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</si>
  <si>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</si>
  <si>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</si>
  <si>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</si>
  <si>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</si>
  <si>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</si>
  <si>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</si>
  <si>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</si>
  <si>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</si>
  <si>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</si>
  <si>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</si>
  <si>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</si>
  <si>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</si>
  <si>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</si>
  <si>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</si>
  <si>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</si>
  <si>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</si>
  <si>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</si>
  <si>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</si>
  <si>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</si>
  <si>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</si>
  <si>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</si>
  <si>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</si>
  <si>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</si>
  <si>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</si>
  <si>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</si>
  <si>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</si>
  <si>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</si>
  <si>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</si>
  <si>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</si>
  <si>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</si>
  <si>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</si>
  <si>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</si>
  <si>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</si>
  <si>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</si>
  <si>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</si>
  <si>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</si>
  <si>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</si>
  <si>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</si>
  <si>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</si>
  <si>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</si>
  <si>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</si>
  <si>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</si>
  <si>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</si>
  <si>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</si>
  <si>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</si>
  <si>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</si>
  <si>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</si>
  <si>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</si>
  <si>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</si>
  <si>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</si>
  <si>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</si>
  <si>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</si>
  <si>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</si>
  <si>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</si>
  <si>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</si>
  <si>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</si>
  <si>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</si>
  <si>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</si>
  <si>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</si>
  <si>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</si>
  <si>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</si>
  <si>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</si>
  <si>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</si>
  <si>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</si>
  <si>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</si>
  <si>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</si>
  <si>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</si>
  <si>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</si>
  <si>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</si>
  <si>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</si>
  <si>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</si>
  <si>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</si>
  <si>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</si>
  <si>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</si>
  <si>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</si>
  <si>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</si>
  <si>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</si>
  <si>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</si>
  <si>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</si>
  <si>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</si>
  <si>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</si>
  <si>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</si>
  <si>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</si>
  <si>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</si>
  <si>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</si>
  <si>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</si>
  <si>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</si>
  <si>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</si>
  <si>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</si>
  <si>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</si>
  <si>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</si>
  <si>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</si>
  <si>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</si>
  <si>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</si>
  <si>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</si>
  <si>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</si>
  <si>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</si>
  <si>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</si>
  <si>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</si>
  <si>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</si>
  <si>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</si>
  <si>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</si>
  <si>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</si>
  <si>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</si>
  <si>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</si>
  <si>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</si>
  <si>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</si>
  <si>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</si>
  <si>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</si>
  <si>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</si>
  <si>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</si>
  <si>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</si>
  <si>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</si>
  <si>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</si>
  <si>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</si>
  <si>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</si>
  <si>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</si>
  <si>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</si>
  <si>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</si>
  <si>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</si>
  <si>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</si>
  <si>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</si>
  <si>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</si>
  <si>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</si>
  <si>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</si>
  <si>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</si>
  <si>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</si>
  <si>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</si>
  <si>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</si>
  <si>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</si>
  <si>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</si>
  <si>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</si>
  <si>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</si>
  <si>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</si>
  <si>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</si>
  <si>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</si>
  <si>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</si>
  <si>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</si>
  <si>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</si>
  <si>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</si>
  <si>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</si>
  <si>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</si>
  <si>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</si>
  <si>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</si>
  <si>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</si>
  <si>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</si>
  <si>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</si>
  <si>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</si>
  <si>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</si>
  <si>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</si>
  <si>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</si>
  <si>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</si>
  <si>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</si>
  <si>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</si>
  <si>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</si>
  <si>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</si>
  <si>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</si>
  <si>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</si>
  <si>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</si>
  <si>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</si>
  <si>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</si>
  <si>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</si>
  <si>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</si>
  <si>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</si>
  <si>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</si>
  <si>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</si>
  <si>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</si>
  <si>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</si>
  <si>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</si>
  <si>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</si>
  <si>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</si>
  <si>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</si>
  <si>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</si>
  <si>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</si>
  <si>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</si>
  <si>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</si>
  <si>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</si>
  <si>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</si>
  <si>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</si>
  <si>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</si>
  <si>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</si>
  <si>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</si>
  <si>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</si>
  <si>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</si>
  <si>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</si>
  <si>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</si>
  <si>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</si>
  <si>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</si>
  <si>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</si>
  <si>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</si>
  <si>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</si>
  <si>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</si>
  <si>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</si>
  <si>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</si>
  <si>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</si>
  <si>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</si>
  <si>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</si>
  <si>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</si>
  <si>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</si>
  <si>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</si>
  <si>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</si>
  <si>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</si>
  <si>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</si>
  <si>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</si>
  <si>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</si>
  <si>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</si>
  <si>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</si>
  <si>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</si>
  <si>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</si>
  <si>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</si>
  <si>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</si>
  <si>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</si>
  <si>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</si>
  <si>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</si>
  <si>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</si>
  <si>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</si>
  <si>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</si>
  <si>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</si>
  <si>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</si>
  <si>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</si>
  <si>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</si>
  <si>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</si>
  <si>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</si>
  <si>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</si>
  <si>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</si>
  <si>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</si>
  <si>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</si>
  <si>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</si>
  <si>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</si>
  <si>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</si>
  <si>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</si>
  <si>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</si>
  <si>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</si>
  <si>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</si>
  <si>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</si>
  <si>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</si>
  <si>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</si>
  <si>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</si>
  <si>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</si>
  <si>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</si>
  <si>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</si>
  <si>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</si>
  <si>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</si>
  <si>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</si>
  <si>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</si>
  <si>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</si>
  <si>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</si>
  <si>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</si>
  <si>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</si>
  <si>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</si>
  <si>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</si>
  <si>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</si>
  <si>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</si>
  <si>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</si>
  <si>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</si>
  <si>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</si>
  <si>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</si>
  <si>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</si>
  <si>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</si>
  <si>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</si>
  <si>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</si>
  <si>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</si>
  <si>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</si>
  <si>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</si>
  <si>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</si>
  <si>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</si>
  <si>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</si>
  <si>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</si>
  <si>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</si>
  <si>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</si>
  <si>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</si>
  <si>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</si>
  <si>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</si>
  <si>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</si>
  <si>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</si>
  <si>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</si>
  <si>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</si>
  <si>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</si>
  <si>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</si>
  <si>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</si>
  <si>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</si>
  <si>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</si>
  <si>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</si>
  <si>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</si>
  <si>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</si>
  <si>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</si>
  <si>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</si>
  <si>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</si>
  <si>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</si>
  <si>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</si>
  <si>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</si>
  <si>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</si>
  <si>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</si>
  <si>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</si>
  <si>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</si>
  <si>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</si>
  <si>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</si>
  <si>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</si>
  <si>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</si>
  <si>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</si>
  <si>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</si>
  <si>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</si>
  <si>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</si>
  <si>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</si>
  <si>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</si>
  <si>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</si>
  <si>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</si>
  <si>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</si>
  <si>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</si>
  <si>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</si>
  <si>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</si>
  <si>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</si>
  <si>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</si>
  <si>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</si>
  <si>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</si>
  <si>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</si>
  <si>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</si>
  <si>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</si>
  <si>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</si>
  <si>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</si>
  <si>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</si>
  <si>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</si>
  <si>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</si>
  <si>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</si>
  <si>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</si>
  <si>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</si>
  <si>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</si>
  <si>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</si>
  <si>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</si>
  <si>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</si>
  <si>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</si>
  <si>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</si>
  <si>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</si>
  <si>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</si>
  <si>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</si>
  <si>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</si>
  <si>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</si>
  <si>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</si>
  <si>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</si>
  <si>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</si>
  <si>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</si>
  <si>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</si>
  <si>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</si>
  <si>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</si>
  <si>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</si>
  <si>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</si>
  <si>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</si>
  <si>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</si>
  <si>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</si>
  <si>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</si>
  <si>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</si>
  <si>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</si>
  <si>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</si>
  <si>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</si>
  <si>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</si>
  <si>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</si>
  <si>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</si>
  <si>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</si>
  <si>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</si>
  <si>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</si>
  <si>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</si>
  <si>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</si>
  <si>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</si>
  <si>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</si>
  <si>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</si>
  <si>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</si>
  <si>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</si>
  <si>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</si>
  <si>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</si>
  <si>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</si>
  <si>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</si>
  <si>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</si>
  <si>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</si>
  <si>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</si>
  <si>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</si>
  <si>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</si>
  <si>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</si>
  <si>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</si>
  <si>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</si>
  <si>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</si>
  <si>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</si>
  <si>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</si>
  <si>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</si>
  <si>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</si>
  <si>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</si>
  <si>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</si>
  <si>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</si>
  <si>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</si>
  <si>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</si>
  <si>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</si>
  <si>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</si>
  <si>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</si>
  <si>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</si>
  <si>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</si>
  <si>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</si>
  <si>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</si>
  <si>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</si>
  <si>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</si>
  <si>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</si>
  <si>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</si>
  <si>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</si>
  <si>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</si>
  <si>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</si>
  <si>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</si>
  <si>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</si>
  <si>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</si>
  <si>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</si>
  <si>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</si>
  <si>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</si>
  <si>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</si>
  <si>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</si>
  <si>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</si>
  <si>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</si>
  <si>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</si>
  <si>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</si>
  <si>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</si>
  <si>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</si>
  <si>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</si>
  <si>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</si>
  <si>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</si>
  <si>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</si>
  <si>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</si>
  <si>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</si>
  <si>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</si>
  <si>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</si>
  <si>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</si>
  <si>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</si>
  <si>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</si>
  <si>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</si>
  <si>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</si>
  <si>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</si>
  <si>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</si>
  <si>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</si>
  <si>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</si>
  <si>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</si>
  <si>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</si>
  <si>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</si>
  <si>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</si>
  <si>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</si>
  <si>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</si>
  <si>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</si>
  <si>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</si>
  <si>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</si>
  <si>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</si>
  <si>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</si>
  <si>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</si>
  <si>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</si>
  <si>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</si>
  <si>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</si>
  <si>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</si>
  <si>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</si>
  <si>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</si>
  <si>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</si>
  <si>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</si>
  <si>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</si>
  <si>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</si>
  <si>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</si>
  <si>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</si>
  <si>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</si>
  <si>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</si>
  <si>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</si>
  <si>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</si>
  <si>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</si>
  <si>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</si>
  <si>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</si>
  <si>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</si>
  <si>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</si>
  <si>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</si>
  <si>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</si>
  <si>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</si>
  <si>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</si>
  <si>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</si>
  <si>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</si>
  <si>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</si>
  <si>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</si>
  <si>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</si>
  <si>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</si>
  <si>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</si>
  <si>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</si>
  <si>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</si>
  <si>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</si>
  <si>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</si>
  <si>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</si>
  <si>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</si>
  <si>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</si>
  <si>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</si>
  <si>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</si>
  <si>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</si>
  <si>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</si>
  <si>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</si>
  <si>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</si>
  <si>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</si>
  <si>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</si>
  <si>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</si>
  <si>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</si>
  <si>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</si>
  <si>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</si>
  <si>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</si>
  <si>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</si>
  <si>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</si>
  <si>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</si>
  <si>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</si>
  <si>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</si>
  <si>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</si>
  <si>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</si>
  <si>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</si>
  <si>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</si>
  <si>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</si>
  <si>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</si>
  <si>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</si>
  <si>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</si>
  <si>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</si>
  <si>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</si>
  <si>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</si>
  <si>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</si>
  <si>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</si>
  <si>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</si>
  <si>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</si>
  <si>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</si>
  <si>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</si>
  <si>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</si>
  <si>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</si>
  <si>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</si>
  <si>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</si>
  <si>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</si>
  <si>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</si>
  <si>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</si>
  <si>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</si>
  <si>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</si>
  <si>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</si>
  <si>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</si>
  <si>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</si>
  <si>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</si>
  <si>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</si>
  <si>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</si>
  <si>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</si>
  <si>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</si>
  <si>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</si>
  <si>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</si>
  <si>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</si>
  <si>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</si>
  <si>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</si>
  <si>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</si>
  <si>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</si>
  <si>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</si>
  <si>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</si>
  <si>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</si>
  <si>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</si>
  <si>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</si>
  <si>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</si>
  <si>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</si>
  <si>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</si>
  <si>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</si>
  <si>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</si>
  <si>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</si>
  <si>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</si>
  <si>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</si>
  <si>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</si>
  <si>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</si>
  <si>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</si>
  <si>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</si>
  <si>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</si>
  <si>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</si>
  <si>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</si>
  <si>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</si>
  <si>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</si>
  <si>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</si>
  <si>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</si>
  <si>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</si>
  <si>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</si>
  <si>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</si>
  <si>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</si>
  <si>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</si>
  <si>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</si>
  <si>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</si>
  <si>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</si>
  <si>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</si>
  <si>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</si>
  <si>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</si>
  <si>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</si>
  <si>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</si>
  <si>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</si>
  <si>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</si>
  <si>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</si>
  <si>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</si>
  <si>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</si>
  <si>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</si>
  <si>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</si>
  <si>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</si>
  <si>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</si>
  <si>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</si>
  <si>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</si>
  <si>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</si>
  <si>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</si>
  <si>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</si>
  <si>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</si>
  <si>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</si>
  <si>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</si>
  <si>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</si>
  <si>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</si>
  <si>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</si>
  <si>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</si>
  <si>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</si>
  <si>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</si>
  <si>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</si>
  <si>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</si>
  <si>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</si>
  <si>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</si>
  <si>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</si>
  <si>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</si>
  <si>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</si>
  <si>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</si>
  <si>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</si>
  <si>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</si>
  <si>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</si>
  <si>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</si>
  <si>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</si>
  <si>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</si>
  <si>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</si>
  <si>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</si>
  <si>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</si>
  <si>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</si>
  <si>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</si>
  <si>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</si>
  <si>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</si>
  <si>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</si>
  <si>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</si>
  <si>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</si>
  <si>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</si>
  <si>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</si>
  <si>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</si>
  <si>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</si>
  <si>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</si>
  <si>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</si>
  <si>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</si>
  <si>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</si>
  <si>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</si>
  <si>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</si>
  <si>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</si>
  <si>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</si>
  <si>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</si>
  <si>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</si>
  <si>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</si>
  <si>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</si>
  <si>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</si>
  <si>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</si>
  <si>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</si>
  <si>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</si>
  <si>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</si>
  <si>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</si>
  <si>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</si>
  <si>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</si>
  <si>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</si>
  <si>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</si>
  <si>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</si>
  <si>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</si>
  <si>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</si>
  <si>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</si>
  <si>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</si>
  <si>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</si>
  <si>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</si>
  <si>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</si>
  <si>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</si>
  <si>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</si>
  <si>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</si>
  <si>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</si>
  <si>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</si>
  <si>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</si>
  <si>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</si>
  <si>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</si>
  <si>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</si>
  <si>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</si>
  <si>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</si>
  <si>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</si>
  <si>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</si>
  <si>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</si>
  <si>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</si>
  <si>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</si>
  <si>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</si>
  <si>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</si>
  <si>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</si>
  <si>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</si>
  <si>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</si>
  <si>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</si>
  <si>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</si>
  <si>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</si>
  <si>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</si>
  <si>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</si>
  <si>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</si>
  <si>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</si>
  <si>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</si>
  <si>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</si>
  <si>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</si>
  <si>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</si>
  <si>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</si>
  <si>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</si>
  <si>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</si>
  <si>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</si>
  <si>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</si>
  <si>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</si>
  <si>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</si>
  <si>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</si>
  <si>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</si>
  <si>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</si>
  <si>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</si>
  <si>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</si>
  <si>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</si>
  <si>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</si>
  <si>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</si>
  <si>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</si>
  <si>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</si>
  <si>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</si>
  <si>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</si>
  <si>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</si>
  <si>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</si>
  <si>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</si>
  <si>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</si>
  <si>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</si>
  <si>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</si>
  <si>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</si>
  <si>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</si>
  <si>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</si>
  <si>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</si>
  <si>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</si>
  <si>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</si>
  <si>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</si>
  <si>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</si>
  <si>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</si>
  <si>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</si>
  <si>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</si>
  <si>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</si>
  <si>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</si>
  <si>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</si>
  <si>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</si>
  <si>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</si>
  <si>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</si>
  <si>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</si>
  <si>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</si>
  <si>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</si>
  <si>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</si>
  <si>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</si>
  <si>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</si>
  <si>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</si>
  <si>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</si>
  <si>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</si>
  <si>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</si>
  <si>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</si>
  <si>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</si>
  <si>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</si>
  <si>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</si>
  <si>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</si>
  <si>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</si>
  <si>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</si>
  <si>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</si>
  <si>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</si>
  <si>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</si>
  <si>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</si>
  <si>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</si>
  <si>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</si>
  <si>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</si>
  <si>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</si>
  <si>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</si>
  <si>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</si>
  <si>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</si>
  <si>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</si>
  <si>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</si>
  <si>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</si>
  <si>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</si>
  <si>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</si>
  <si>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</si>
  <si>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</si>
  <si>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</si>
  <si>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</si>
  <si>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</si>
  <si>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</si>
  <si>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</si>
  <si>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</si>
  <si>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</si>
  <si>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</si>
  <si>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</si>
  <si>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</si>
  <si>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</si>
  <si>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</si>
  <si>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</si>
  <si>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</si>
  <si>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</si>
  <si>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</si>
  <si>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</si>
  <si>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</si>
  <si>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</si>
  <si>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</si>
  <si>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</si>
  <si>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</si>
  <si>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</si>
  <si>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</si>
  <si>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</si>
  <si>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</si>
  <si>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</si>
  <si>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</si>
  <si>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</si>
  <si>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</si>
  <si>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</si>
  <si>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</si>
  <si>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</si>
  <si>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</si>
  <si>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</si>
  <si>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</si>
  <si>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</si>
  <si>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</si>
  <si>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</si>
  <si>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</si>
  <si>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</si>
  <si>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</si>
  <si>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</si>
  <si>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</si>
  <si>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</si>
  <si>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</si>
  <si>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</si>
  <si>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</si>
  <si>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</si>
  <si>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</si>
  <si>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</si>
  <si>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</si>
  <si>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</si>
  <si>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</si>
  <si>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</si>
  <si>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</si>
  <si>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</si>
  <si>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</si>
  <si>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</si>
  <si>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</si>
  <si>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</si>
  <si>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</si>
  <si>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</si>
  <si>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</si>
  <si>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</si>
  <si>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</si>
  <si>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</si>
  <si>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</si>
  <si>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</si>
  <si>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</si>
  <si>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</si>
  <si>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</si>
  <si>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</si>
  <si>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</si>
  <si>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</si>
  <si>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</si>
  <si>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</si>
  <si>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</si>
  <si>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</si>
  <si>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</si>
  <si>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</si>
  <si>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</si>
  <si>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</si>
  <si>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</si>
  <si>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</si>
  <si>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</si>
  <si>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</si>
  <si>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</si>
  <si>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</si>
  <si>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</si>
  <si>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</si>
  <si>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</si>
  <si>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</si>
  <si>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</si>
  <si>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</si>
  <si>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</si>
  <si>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</si>
  <si>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</si>
  <si>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</si>
  <si>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</si>
  <si>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</si>
  <si>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</si>
  <si>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</si>
  <si>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</si>
  <si>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</si>
  <si>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</si>
  <si>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</si>
  <si>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</si>
  <si>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</si>
  <si>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</si>
  <si>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</si>
  <si>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</si>
  <si>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</si>
  <si>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</si>
  <si>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</si>
  <si>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</si>
  <si>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</si>
  <si>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</si>
  <si>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</si>
  <si>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</si>
  <si>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</si>
  <si>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</si>
  <si>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</si>
  <si>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</si>
  <si>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</si>
  <si>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</si>
  <si>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</si>
  <si>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</si>
  <si>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</si>
  <si>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</si>
  <si>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</si>
  <si>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</si>
  <si>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</si>
  <si>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</si>
  <si>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</si>
  <si>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</si>
  <si>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</si>
  <si>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</si>
  <si>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</si>
  <si>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</si>
  <si>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</si>
  <si>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</si>
  <si>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</si>
  <si>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</si>
  <si>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</si>
  <si>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</si>
  <si>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</si>
  <si>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</si>
  <si>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</si>
  <si>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</si>
  <si>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</si>
  <si>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</si>
  <si>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</si>
  <si>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</si>
  <si>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</si>
  <si>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</si>
  <si>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</si>
  <si>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</si>
  <si>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</si>
  <si>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</si>
  <si>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</si>
  <si>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</si>
  <si>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</si>
  <si>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</si>
  <si>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</si>
  <si>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</si>
  <si>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</si>
  <si>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</si>
  <si>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</si>
  <si>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</si>
  <si>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</si>
  <si>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</si>
  <si>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</si>
  <si>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</si>
  <si>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</si>
  <si>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</si>
  <si>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</si>
  <si>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</si>
  <si>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</si>
  <si>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</si>
  <si>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</si>
  <si>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</si>
  <si>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</si>
  <si>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</si>
  <si>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</si>
  <si>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</si>
  <si>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</si>
  <si>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</si>
  <si>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</si>
  <si>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</si>
  <si>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</si>
  <si>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</si>
  <si>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</si>
  <si>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</si>
  <si>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</si>
  <si>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</si>
  <si>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</si>
  <si>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</si>
  <si>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</si>
  <si>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</si>
  <si>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</si>
  <si>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</si>
  <si>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</si>
  <si>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</si>
  <si>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</si>
  <si>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</si>
  <si>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</si>
  <si>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</si>
  <si>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</si>
  <si>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</si>
  <si>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</si>
  <si>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</si>
  <si>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</si>
  <si>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</si>
  <si>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</si>
  <si>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</si>
  <si>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</si>
  <si>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</si>
  <si>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</si>
  <si>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</si>
  <si>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</si>
  <si>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</si>
  <si>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</si>
  <si>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</si>
  <si>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</si>
  <si>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</si>
  <si>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</si>
  <si>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</si>
  <si>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</si>
  <si>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</si>
  <si>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</si>
  <si>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</si>
  <si>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</si>
  <si>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</si>
  <si>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</si>
  <si>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</si>
  <si>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</si>
  <si>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</si>
  <si>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</si>
  <si>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</si>
  <si>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</si>
  <si>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</si>
  <si>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</si>
  <si>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</si>
  <si>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</si>
  <si>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</si>
  <si>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</si>
  <si>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</si>
  <si>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</si>
  <si>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</si>
  <si>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</si>
  <si>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</si>
  <si>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</si>
  <si>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</si>
  <si>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</si>
  <si>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</si>
  <si>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</si>
  <si>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</si>
  <si>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</si>
  <si>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</si>
  <si>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</si>
  <si>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</si>
  <si>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</si>
  <si>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</si>
  <si>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</si>
  <si>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</si>
  <si>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</si>
  <si>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</si>
  <si>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</si>
  <si>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</si>
  <si>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</si>
  <si>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</si>
  <si>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</si>
  <si>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</si>
  <si>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</si>
  <si>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</si>
  <si>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</si>
  <si>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</si>
  <si>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</si>
  <si>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</si>
  <si>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</si>
  <si>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</si>
  <si>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</si>
  <si>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</si>
  <si>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</si>
  <si>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</si>
  <si>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</si>
  <si>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</si>
  <si>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</si>
  <si>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</si>
  <si>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</si>
  <si>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</si>
  <si>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</si>
  <si>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</si>
  <si>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</si>
  <si>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</si>
  <si>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</si>
  <si>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</si>
  <si>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</si>
  <si>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</si>
  <si>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</si>
  <si>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</si>
  <si>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</si>
  <si>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</si>
  <si>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</si>
  <si>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</si>
  <si>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</si>
  <si>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</si>
  <si>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</si>
  <si>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</si>
  <si>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</si>
  <si>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</si>
  <si>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</si>
  <si>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</si>
  <si>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</si>
  <si>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</si>
  <si>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</si>
  <si>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</si>
  <si>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</si>
  <si>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</si>
  <si>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</si>
  <si>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</si>
  <si>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</si>
  <si>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</si>
  <si>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</si>
  <si>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</si>
  <si>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</si>
  <si>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</si>
  <si>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</si>
  <si>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</si>
  <si>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</si>
  <si>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</si>
  <si>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</si>
  <si>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</si>
  <si>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</si>
  <si>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</si>
  <si>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</si>
  <si>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</si>
  <si>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</si>
  <si>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</si>
  <si>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</si>
  <si>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</si>
  <si>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</si>
  <si>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</si>
  <si>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</si>
  <si>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</si>
  <si>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</si>
  <si>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</si>
  <si>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</si>
  <si>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</si>
  <si>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</si>
  <si>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</si>
  <si>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</si>
  <si>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</si>
  <si>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</si>
  <si>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</si>
  <si>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</si>
  <si>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</si>
  <si>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</si>
  <si>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</si>
  <si>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</si>
  <si>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</si>
  <si>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</si>
  <si>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</si>
  <si>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</si>
  <si>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</si>
  <si>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</si>
  <si>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</si>
  <si>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</si>
  <si>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</si>
  <si>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</si>
  <si>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</si>
  <si>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</si>
  <si>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</si>
  <si>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</si>
  <si>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</si>
  <si>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</si>
  <si>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</si>
  <si>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</si>
  <si>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</si>
  <si>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</si>
  <si>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</si>
  <si>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</si>
  <si>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</si>
  <si>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</si>
  <si>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</si>
  <si>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</si>
  <si>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</si>
  <si>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</si>
  <si>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</si>
  <si>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</si>
  <si>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</si>
  <si>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</si>
  <si>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</si>
  <si>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</si>
  <si>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</si>
  <si>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</si>
  <si>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</si>
  <si>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</si>
  <si>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</si>
  <si>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</si>
  <si>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</si>
  <si>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</si>
  <si>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</si>
  <si>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</si>
  <si>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</si>
  <si>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</si>
  <si>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</si>
  <si>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</si>
  <si>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</si>
  <si>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</si>
  <si>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</si>
  <si>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</si>
  <si>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</si>
  <si>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</si>
  <si>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</si>
  <si>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</si>
  <si>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</si>
  <si>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</si>
  <si>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</si>
  <si>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</si>
  <si>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</si>
  <si>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</si>
  <si>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</si>
  <si>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</si>
  <si>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</si>
  <si>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</si>
  <si>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</si>
  <si>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</si>
  <si>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</si>
  <si>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</si>
  <si>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</si>
  <si>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</si>
  <si>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</si>
  <si>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</si>
  <si>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</si>
  <si>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</si>
  <si>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</si>
  <si>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</si>
  <si>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</si>
  <si>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</si>
  <si>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</si>
  <si>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</si>
  <si>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</si>
  <si>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</si>
  <si>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</si>
  <si>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</si>
  <si>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</si>
  <si>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</si>
  <si>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</si>
  <si>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</si>
  <si>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</si>
  <si>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</si>
  <si>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</si>
  <si>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</si>
  <si>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</si>
  <si>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</si>
  <si>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</si>
  <si>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</si>
  <si>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</si>
  <si>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</si>
  <si>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</si>
  <si>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</si>
  <si>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</si>
  <si>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</si>
  <si>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</si>
  <si>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</si>
  <si>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</si>
  <si>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</si>
  <si>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</si>
  <si>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</si>
  <si>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</si>
  <si>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</si>
  <si>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</si>
  <si>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</si>
  <si>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</si>
  <si>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</si>
  <si>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</si>
  <si>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</si>
  <si>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</si>
  <si>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</si>
  <si>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</si>
  <si>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</si>
  <si>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</si>
  <si>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</si>
  <si>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</si>
  <si>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</si>
  <si>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</si>
  <si>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</si>
  <si>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</si>
  <si>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</si>
  <si>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</si>
  <si>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</si>
  <si>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</si>
  <si>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</si>
  <si>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</si>
  <si>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</si>
  <si>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</si>
  <si>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</si>
  <si>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</si>
  <si>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</si>
  <si>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</si>
  <si>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</si>
  <si>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</si>
  <si>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</si>
  <si>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</si>
  <si>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</si>
  <si>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</si>
  <si>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</si>
  <si>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</si>
  <si>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</si>
  <si>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</si>
  <si>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</si>
  <si>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</si>
  <si>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</si>
  <si>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</si>
  <si>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</si>
  <si>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</si>
  <si>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</si>
  <si>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</si>
  <si>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</si>
  <si>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</si>
  <si>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</si>
  <si>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</si>
  <si>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</si>
  <si>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</si>
  <si>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</si>
  <si>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</si>
  <si>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</si>
  <si>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</si>
  <si>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</si>
  <si>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</si>
  <si>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</si>
  <si>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</si>
  <si>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</si>
  <si>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</si>
  <si>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</si>
  <si>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</si>
  <si>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</si>
  <si>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</si>
  <si>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</si>
  <si>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</si>
  <si>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</si>
  <si>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</si>
  <si>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</si>
  <si>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</si>
  <si>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</si>
  <si>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</si>
  <si>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</si>
  <si>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</si>
  <si>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</si>
  <si>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</si>
  <si>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</si>
  <si>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</si>
  <si>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</si>
  <si>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</si>
  <si>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</si>
  <si>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</si>
  <si>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</si>
  <si>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</si>
  <si>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</si>
  <si>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</si>
  <si>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</si>
  <si>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</si>
  <si>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</si>
  <si>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</si>
  <si>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</si>
  <si>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</si>
  <si>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</si>
  <si>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</si>
  <si>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</si>
  <si>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</si>
  <si>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</si>
  <si>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</si>
  <si>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</si>
  <si>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</si>
  <si>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</si>
  <si>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</si>
  <si>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</si>
  <si>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</si>
  <si>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</si>
  <si>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</si>
  <si>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</si>
  <si>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</si>
  <si>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</si>
  <si>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</si>
  <si>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</si>
  <si>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</si>
  <si>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</si>
  <si>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</si>
  <si>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</si>
  <si>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</si>
  <si>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</si>
  <si>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</si>
  <si>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</si>
  <si>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</si>
  <si>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</si>
  <si>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</si>
  <si>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</si>
  <si>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</si>
  <si>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</si>
  <si>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</si>
  <si>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</si>
  <si>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</si>
  <si>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</si>
  <si>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</si>
  <si>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</si>
  <si>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</si>
  <si>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</si>
  <si>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</si>
  <si>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</si>
  <si>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</si>
  <si>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</si>
  <si>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</si>
  <si>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</si>
  <si>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</si>
  <si>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</si>
  <si>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</si>
  <si>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</si>
  <si>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</si>
  <si>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</si>
  <si>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</si>
  <si>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</si>
  <si>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</si>
  <si>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</si>
  <si>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</si>
  <si>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</si>
  <si>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</si>
  <si>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</si>
  <si>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</si>
  <si>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</si>
  <si>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</si>
  <si>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</si>
  <si>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</si>
  <si>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</si>
  <si>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</si>
  <si>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</si>
  <si>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</si>
  <si>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</si>
  <si>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</si>
  <si>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</si>
  <si>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</si>
  <si>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</si>
  <si>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</si>
  <si>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</si>
  <si>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</si>
  <si>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</si>
  <si>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</si>
  <si>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</si>
  <si>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</si>
  <si>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</si>
  <si>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</si>
  <si>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</si>
  <si>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</si>
  <si>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</si>
  <si>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</si>
  <si>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</si>
  <si>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</si>
  <si>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</si>
  <si>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</si>
  <si>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</si>
  <si>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</si>
  <si>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</si>
  <si>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</si>
  <si>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</si>
  <si>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</si>
  <si>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</si>
  <si>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</si>
  <si>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</si>
  <si>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</si>
  <si>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</si>
  <si>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</si>
  <si>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</si>
  <si>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</si>
  <si>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</si>
  <si>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</si>
  <si>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</si>
  <si>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</si>
  <si>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</si>
  <si>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</si>
  <si>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</si>
  <si>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</si>
  <si>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</si>
  <si>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</si>
  <si>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</si>
  <si>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</si>
  <si>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</si>
  <si>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</si>
  <si>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</si>
  <si>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</si>
  <si>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</si>
  <si>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</si>
  <si>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</si>
  <si>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</si>
  <si>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</si>
  <si>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</si>
  <si>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</si>
  <si>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</si>
  <si>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</si>
  <si>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</si>
  <si>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</si>
  <si>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</si>
  <si>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</si>
  <si>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</si>
  <si>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</si>
  <si>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</si>
  <si>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</si>
  <si>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</si>
  <si>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</si>
  <si>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</si>
  <si>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</si>
  <si>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</si>
  <si>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</si>
  <si>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</si>
  <si>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</si>
  <si>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</si>
  <si>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</si>
  <si>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</si>
  <si>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</si>
  <si>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</si>
  <si>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</si>
  <si>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</si>
  <si>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</si>
  <si>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</si>
  <si>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</si>
  <si>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</si>
  <si>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</si>
  <si>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</si>
  <si>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</si>
  <si>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</si>
  <si>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</si>
  <si>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</si>
  <si>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</si>
  <si>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</si>
  <si>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</si>
  <si>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</si>
  <si>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</si>
  <si>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</si>
  <si>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</si>
  <si>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</si>
  <si>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</si>
  <si>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</si>
  <si>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</si>
  <si>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</si>
  <si>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</si>
  <si>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</si>
  <si>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</si>
  <si>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</si>
  <si>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</si>
  <si>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</si>
  <si>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</si>
  <si>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</si>
  <si>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</si>
  <si>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</si>
  <si>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</si>
  <si>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</si>
  <si>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</si>
  <si>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</si>
  <si>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</si>
  <si>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</si>
  <si>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</si>
  <si>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</si>
  <si>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</si>
  <si>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</si>
  <si>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</si>
  <si>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</si>
  <si>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</si>
  <si>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</si>
  <si>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</si>
  <si>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</si>
  <si>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</si>
  <si>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</si>
  <si>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</si>
  <si>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</si>
  <si>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</si>
  <si>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</si>
  <si>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</si>
  <si>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</si>
  <si>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</si>
  <si>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</si>
  <si>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</si>
  <si>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</si>
  <si>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</si>
  <si>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</si>
  <si>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</si>
  <si>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</si>
  <si>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</si>
  <si>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</si>
  <si>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</si>
  <si>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</si>
  <si>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</si>
  <si>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</si>
  <si>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</si>
  <si>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</si>
  <si>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</si>
  <si>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</si>
  <si>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</si>
  <si>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</si>
  <si>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</si>
  <si>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</si>
  <si>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</si>
  <si>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</si>
  <si>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</si>
  <si>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</si>
  <si>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</si>
  <si>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</si>
  <si>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</si>
  <si>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</si>
  <si>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</si>
  <si>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</si>
  <si>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</si>
  <si>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</si>
  <si>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</si>
  <si>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</si>
  <si>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</si>
  <si>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</si>
  <si>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</si>
  <si>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</si>
  <si>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</si>
  <si>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</si>
  <si>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</si>
  <si>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</si>
  <si>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</si>
  <si>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</si>
  <si>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</si>
  <si>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</si>
  <si>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</si>
  <si>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</si>
  <si>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</si>
  <si>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</si>
  <si>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</si>
  <si>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</si>
  <si>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</si>
  <si>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</si>
  <si>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</si>
  <si>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</si>
  <si>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</si>
  <si>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</si>
  <si>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</si>
  <si>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</si>
  <si>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</si>
  <si>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</si>
  <si>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</si>
  <si>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</si>
  <si>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</si>
  <si>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</si>
  <si>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</si>
  <si>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</si>
  <si>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</si>
  <si>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</si>
  <si>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</si>
  <si>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</si>
  <si>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</si>
  <si>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</si>
  <si>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</si>
  <si>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</si>
  <si>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</si>
  <si>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</si>
  <si>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</si>
  <si>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</si>
  <si>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</si>
  <si>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</si>
  <si>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</si>
  <si>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</si>
  <si>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</si>
  <si>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</si>
  <si>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</si>
  <si>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</si>
  <si>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</si>
  <si>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</si>
  <si>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</si>
  <si>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</si>
  <si>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</si>
  <si>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</si>
  <si>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</si>
  <si>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</si>
  <si>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</si>
  <si>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</si>
  <si>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</si>
  <si>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</si>
  <si>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</si>
  <si>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</si>
  <si>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</si>
  <si>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</si>
  <si>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</si>
  <si>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</si>
  <si>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</si>
  <si>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</si>
  <si>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</si>
  <si>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</si>
  <si>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</si>
  <si>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</si>
  <si>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</si>
  <si>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</si>
  <si>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</si>
  <si>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</si>
  <si>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</si>
  <si>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</si>
  <si>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</si>
  <si>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</si>
  <si>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</si>
  <si>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</si>
  <si>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</si>
  <si>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</si>
  <si>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</si>
  <si>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</si>
  <si>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</si>
  <si>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</si>
  <si>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</si>
  <si>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</si>
  <si>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</si>
  <si>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</si>
  <si>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</si>
  <si>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</si>
  <si>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</si>
  <si>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</si>
  <si>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</si>
  <si>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</si>
  <si>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</si>
  <si>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</si>
  <si>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</si>
  <si>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</si>
  <si>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</si>
  <si>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</si>
  <si>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</si>
  <si>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</si>
  <si>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</si>
  <si>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</si>
  <si>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</si>
  <si>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</si>
  <si>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</si>
  <si>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</si>
  <si>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</si>
  <si>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</si>
  <si>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</si>
  <si>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</si>
  <si>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</si>
  <si>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</si>
  <si>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</si>
  <si>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</si>
  <si>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</si>
  <si>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</si>
  <si>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</si>
  <si>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</si>
  <si>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</si>
  <si>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</si>
  <si>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</si>
  <si>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</si>
  <si>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</si>
  <si>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</si>
  <si>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</si>
  <si>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</si>
  <si>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</si>
  <si>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</si>
  <si>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</si>
  <si>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</si>
  <si>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</si>
  <si>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</si>
  <si>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</si>
  <si>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</si>
  <si>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</si>
  <si>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</si>
  <si>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</si>
  <si>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</si>
  <si>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</si>
  <si>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</si>
  <si>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</si>
  <si>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</si>
  <si>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</si>
  <si>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</si>
  <si>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</si>
  <si>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</si>
  <si>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</si>
  <si>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</si>
  <si>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</si>
  <si>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</si>
  <si>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</si>
  <si>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</si>
  <si>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</si>
  <si>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</si>
  <si>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</si>
  <si>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</si>
  <si>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</si>
  <si>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</si>
  <si>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</si>
  <si>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</si>
  <si>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</si>
  <si>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</si>
  <si>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</si>
  <si>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</si>
  <si>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</si>
  <si>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</si>
  <si>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</si>
  <si>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</si>
  <si>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</si>
  <si>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</si>
  <si>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</si>
  <si>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</si>
  <si>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</si>
  <si>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</si>
  <si>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</si>
  <si>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</si>
  <si>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</si>
  <si>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</si>
  <si>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</si>
  <si>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</si>
  <si>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</si>
  <si>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</si>
  <si>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</si>
  <si>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</si>
  <si>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</si>
  <si>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</si>
  <si>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</si>
  <si>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</si>
  <si>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</si>
  <si>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</si>
  <si>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</si>
  <si>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</si>
  <si>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</si>
  <si>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</si>
  <si>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</si>
  <si>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</si>
  <si>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</si>
  <si>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</si>
  <si>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</si>
  <si>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</si>
  <si>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</si>
  <si>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</si>
  <si>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</si>
  <si>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</si>
  <si>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</si>
  <si>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</si>
  <si>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</si>
  <si>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</si>
  <si>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</si>
  <si>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</si>
  <si>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</si>
  <si>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</si>
  <si>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</si>
  <si>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</si>
  <si>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</si>
  <si>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</si>
  <si>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</si>
  <si>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</si>
  <si>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</si>
  <si>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</si>
  <si>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</si>
  <si>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</si>
  <si>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</si>
  <si>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</si>
  <si>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</si>
  <si>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</si>
  <si>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</si>
  <si>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</si>
  <si>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</si>
  <si>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</si>
  <si>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</si>
  <si>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</si>
  <si>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</si>
  <si>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</si>
  <si>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</si>
  <si>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</si>
  <si>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</si>
  <si>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</si>
  <si>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</si>
  <si>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</si>
  <si>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</si>
  <si>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</si>
  <si>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</si>
  <si>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</si>
  <si>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</si>
  <si>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</si>
  <si>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</si>
  <si>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</si>
  <si>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</si>
  <si>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</si>
  <si>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</si>
  <si>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</si>
  <si>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</si>
  <si>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</si>
  <si>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</si>
  <si>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</si>
  <si>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</si>
  <si>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</si>
  <si>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</si>
  <si>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</si>
  <si>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</si>
  <si>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</si>
  <si>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</si>
  <si>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</si>
  <si>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</si>
  <si>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</si>
  <si>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</si>
  <si>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</si>
  <si>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</si>
  <si>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</si>
  <si>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</si>
  <si>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</si>
  <si>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</si>
  <si>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</si>
  <si>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</si>
  <si>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</si>
  <si>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</si>
  <si>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</si>
  <si>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</si>
  <si>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</si>
  <si>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</si>
  <si>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</si>
  <si>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</si>
  <si>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</si>
  <si>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</si>
  <si>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</si>
  <si>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</si>
  <si>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</si>
  <si>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</si>
  <si>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</si>
  <si>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</si>
  <si>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</si>
  <si>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</si>
  <si>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</si>
  <si>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</si>
  <si>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</si>
  <si>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</si>
  <si>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</si>
  <si>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</si>
  <si>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</si>
  <si>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</si>
  <si>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</si>
  <si>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</si>
  <si>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</si>
  <si>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</si>
  <si>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</si>
  <si>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</si>
  <si>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</si>
  <si>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</si>
  <si>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</si>
  <si>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</si>
  <si>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</si>
  <si>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</si>
  <si>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</si>
  <si>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</si>
  <si>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</si>
  <si>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</si>
  <si>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</si>
  <si>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</si>
  <si>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</si>
  <si>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</si>
  <si>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</si>
  <si>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</si>
  <si>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</si>
  <si>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</si>
  <si>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</si>
  <si>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</si>
  <si>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</si>
  <si>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</si>
  <si>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</si>
  <si>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</si>
  <si>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</si>
  <si>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</si>
  <si>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</si>
  <si>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</si>
  <si>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</si>
  <si>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</si>
  <si>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</si>
  <si>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</si>
  <si>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</si>
  <si>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</si>
  <si>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</si>
  <si>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</si>
  <si>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</si>
  <si>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</si>
  <si>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</si>
  <si>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</si>
  <si>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</si>
  <si>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</si>
  <si>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</si>
  <si>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</si>
  <si>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</si>
  <si>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</si>
  <si>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</si>
  <si>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</si>
  <si>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</si>
  <si>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</si>
  <si>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</si>
  <si>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</si>
  <si>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</si>
  <si>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</si>
  <si>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</si>
  <si>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</si>
  <si>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</si>
  <si>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</si>
  <si>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</si>
  <si>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</si>
  <si>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</si>
  <si>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</si>
  <si>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</si>
  <si>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</si>
  <si>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</si>
  <si>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</si>
  <si>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</si>
  <si>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</si>
  <si>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</si>
  <si>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</si>
  <si>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</si>
  <si>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</si>
  <si>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</si>
  <si>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</si>
  <si>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</si>
  <si>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</si>
  <si>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</si>
  <si>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</si>
  <si>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</si>
  <si>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</si>
  <si>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</si>
  <si>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</si>
  <si>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</si>
  <si>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</si>
  <si>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</si>
  <si>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</si>
  <si>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</si>
  <si>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</si>
  <si>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</si>
  <si>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</si>
  <si>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</si>
  <si>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</si>
  <si>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</si>
  <si>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</si>
  <si>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</si>
  <si>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</si>
  <si>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</si>
  <si>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</si>
  <si>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</si>
  <si>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</si>
  <si>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</si>
  <si>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</si>
  <si>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</si>
  <si>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</si>
  <si>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</si>
  <si>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</si>
  <si>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</si>
  <si>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</si>
  <si>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</si>
  <si>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</si>
  <si>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</si>
  <si>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</si>
  <si>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</si>
  <si>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</si>
  <si>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</si>
  <si>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</si>
  <si>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</si>
  <si>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</si>
  <si>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</si>
  <si>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</si>
  <si>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</si>
  <si>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</si>
  <si>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</si>
  <si>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</si>
  <si>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</si>
  <si>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</si>
  <si>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</si>
  <si>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</si>
  <si>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</si>
  <si>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</si>
  <si>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</si>
  <si>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</si>
  <si>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</si>
  <si>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</si>
  <si>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</si>
  <si>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</si>
  <si>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</si>
  <si>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</si>
  <si>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</si>
  <si>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</si>
  <si>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</si>
  <si>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</si>
  <si>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</si>
  <si>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</si>
  <si>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</si>
  <si>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</si>
  <si>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</si>
  <si>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</si>
  <si>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</si>
  <si>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</si>
  <si>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</si>
  <si>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</si>
  <si>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</si>
  <si>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</si>
  <si>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</si>
  <si>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</si>
  <si>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</si>
  <si>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</si>
  <si>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</si>
  <si>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</si>
  <si>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</si>
  <si>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</si>
  <si>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</si>
  <si>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</si>
  <si>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</si>
  <si>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</si>
  <si>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</si>
  <si>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</si>
  <si>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</si>
  <si>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</si>
  <si>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</si>
  <si>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</si>
  <si>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</si>
  <si>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</si>
  <si>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</si>
  <si>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</si>
  <si>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</si>
  <si>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</si>
  <si>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</si>
  <si>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</si>
  <si>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</si>
  <si>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</si>
  <si>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</si>
  <si>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</si>
  <si>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</si>
  <si>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</si>
  <si>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</si>
  <si>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</si>
  <si>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</si>
  <si>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</si>
  <si>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</si>
  <si>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</si>
  <si>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</si>
  <si>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</si>
  <si>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</si>
  <si>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</si>
  <si>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</si>
  <si>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</si>
  <si>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</si>
  <si>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</si>
  <si>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</si>
  <si>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</si>
  <si>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</si>
  <si>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</si>
  <si>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</si>
  <si>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</si>
  <si>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</si>
  <si>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</si>
  <si>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</si>
  <si>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</si>
  <si>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</si>
  <si>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</si>
  <si>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</si>
  <si>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</si>
  <si>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</si>
  <si>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</si>
  <si>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</si>
  <si>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</si>
  <si>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</si>
  <si>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</si>
  <si>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</si>
  <si>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</si>
  <si>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</si>
  <si>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</si>
  <si>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</si>
  <si>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</si>
  <si>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</si>
  <si>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</si>
  <si>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</si>
  <si>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</si>
  <si>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</si>
  <si>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</si>
  <si>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</si>
  <si>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</si>
  <si>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</si>
  <si>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</si>
  <si>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</si>
  <si>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</si>
  <si>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</si>
  <si>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</si>
  <si>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</si>
  <si>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</si>
  <si>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</si>
  <si>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</si>
  <si>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</si>
  <si>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</si>
  <si>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</si>
  <si>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</si>
  <si>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</si>
  <si>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</si>
  <si>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</si>
  <si>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</si>
  <si>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</si>
  <si>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</si>
  <si>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</si>
  <si>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</si>
  <si>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</si>
  <si>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</si>
  <si>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</si>
  <si>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</si>
  <si>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</si>
  <si>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</si>
  <si>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</si>
  <si>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</si>
  <si>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</si>
  <si>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</si>
  <si>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</si>
  <si>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</si>
  <si>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</si>
  <si>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</si>
  <si>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</si>
  <si>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</si>
  <si>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</si>
  <si>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</si>
  <si>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</si>
  <si>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</si>
  <si>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</si>
  <si>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</si>
  <si>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</si>
  <si>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</si>
  <si>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</si>
  <si>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</si>
  <si>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</si>
  <si>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</si>
  <si>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</si>
  <si>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</si>
  <si>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</si>
  <si>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</si>
  <si>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</si>
  <si>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</si>
  <si>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</si>
  <si>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</si>
  <si>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</si>
  <si>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</si>
  <si>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</si>
  <si>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</si>
  <si>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</si>
  <si>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</si>
  <si>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</si>
  <si>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</si>
  <si>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</si>
  <si>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</si>
  <si>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</si>
  <si>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</si>
  <si>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</si>
  <si>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</si>
  <si>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</si>
  <si>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</si>
  <si>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</si>
  <si>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</si>
  <si>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</si>
  <si>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</si>
  <si>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</si>
  <si>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</si>
  <si>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</si>
  <si>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</si>
  <si>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</si>
  <si>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</si>
  <si>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</si>
  <si>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</si>
  <si>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</si>
  <si>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</si>
  <si>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</si>
  <si>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</si>
  <si>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</si>
  <si>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</si>
  <si>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</si>
  <si>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</si>
  <si>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</si>
  <si>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</si>
  <si>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</si>
  <si>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</si>
  <si>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</si>
  <si>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</si>
  <si>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</si>
  <si>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</si>
  <si>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</si>
  <si>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</si>
  <si>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</si>
  <si>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</si>
  <si>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</si>
  <si>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</si>
  <si>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</si>
  <si>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</si>
  <si>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</si>
  <si>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</si>
  <si>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</si>
  <si>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</si>
  <si>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</si>
  <si>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</si>
  <si>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</si>
  <si>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</si>
  <si>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</si>
  <si>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</si>
  <si>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</si>
  <si>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</si>
  <si>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</si>
  <si>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</si>
  <si>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</si>
  <si>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</si>
  <si>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</si>
  <si>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</si>
  <si>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</si>
  <si>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</si>
  <si>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</si>
  <si>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</si>
  <si>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</si>
  <si>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</si>
  <si>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</si>
  <si>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</si>
  <si>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</si>
  <si>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</si>
  <si>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</si>
  <si>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</si>
  <si>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</si>
  <si>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</si>
  <si>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</si>
  <si>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</si>
  <si>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</si>
  <si>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</si>
  <si>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</si>
  <si>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</si>
  <si>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</si>
  <si>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</si>
  <si>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</si>
  <si>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</si>
  <si>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</si>
  <si>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</si>
  <si>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</si>
  <si>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</si>
  <si>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</si>
  <si>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</si>
  <si>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</si>
  <si>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</si>
  <si>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</si>
  <si>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</si>
  <si>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</si>
  <si>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</si>
  <si>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</si>
  <si>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</si>
  <si>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</si>
  <si>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</si>
  <si>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</si>
  <si>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</si>
  <si>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</si>
  <si>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</si>
  <si>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</si>
  <si>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</si>
  <si>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</si>
  <si>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</si>
  <si>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</si>
  <si>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</si>
  <si>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</si>
  <si>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</si>
  <si>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</si>
  <si>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</si>
  <si>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</si>
  <si>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</si>
  <si>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</si>
  <si>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</si>
  <si>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</si>
  <si>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</si>
  <si>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</si>
  <si>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</si>
  <si>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</si>
  <si>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</si>
  <si>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</si>
  <si>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</si>
  <si>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</si>
  <si>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</si>
  <si>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</si>
  <si>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</si>
  <si>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</si>
  <si>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</si>
  <si>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</si>
  <si>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</si>
  <si>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</si>
  <si>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</si>
  <si>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</si>
  <si>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</si>
  <si>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</si>
  <si>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</si>
  <si>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</si>
  <si>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</si>
  <si>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</si>
  <si>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</si>
  <si>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</si>
  <si>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</si>
  <si>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</si>
  <si>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</si>
  <si>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</si>
  <si>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</si>
  <si>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</si>
  <si>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</si>
  <si>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</si>
  <si>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</si>
  <si>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</si>
  <si>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</si>
  <si>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</si>
  <si>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</si>
  <si>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</si>
  <si>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</si>
  <si>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</si>
  <si>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</si>
  <si>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</si>
  <si>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</si>
  <si>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</si>
  <si>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</si>
  <si>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</si>
  <si>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</si>
  <si>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</si>
  <si>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</si>
  <si>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</si>
  <si>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</si>
  <si>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</si>
  <si>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</si>
  <si>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</si>
  <si>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</si>
  <si>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</si>
  <si>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</si>
  <si>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</si>
  <si>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</si>
  <si>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</si>
  <si>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</si>
  <si>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</si>
  <si>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</si>
  <si>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</si>
  <si>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</si>
  <si>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</si>
  <si>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</si>
  <si>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</si>
  <si>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</si>
  <si>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</si>
  <si>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</si>
  <si>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</si>
  <si>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</si>
  <si>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</si>
  <si>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</si>
  <si>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</si>
  <si>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</si>
  <si>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</si>
  <si>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</si>
  <si>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</si>
  <si>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</si>
  <si>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</si>
  <si>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</si>
  <si>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</si>
  <si>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</si>
  <si>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</si>
  <si>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</si>
  <si>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</si>
  <si>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</si>
  <si>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</si>
  <si>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</si>
  <si>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</si>
  <si>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</si>
  <si>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</si>
  <si>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</si>
  <si>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</si>
  <si>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</si>
  <si>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</si>
  <si>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</si>
  <si>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</si>
  <si>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</si>
  <si>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</si>
  <si>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</si>
  <si>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</si>
  <si>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</si>
  <si>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</si>
  <si>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</si>
  <si>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</si>
  <si>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</si>
  <si>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</si>
  <si>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</si>
  <si>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</si>
  <si>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</si>
  <si>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</si>
  <si>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</si>
  <si>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</si>
  <si>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</si>
  <si>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</si>
  <si>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</si>
  <si>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</si>
  <si>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</si>
  <si>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</si>
  <si>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</si>
  <si>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</si>
  <si>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</si>
  <si>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</si>
  <si>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</si>
  <si>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</si>
  <si>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</si>
  <si>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</si>
  <si>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</si>
  <si>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</si>
  <si>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</si>
  <si>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</si>
  <si>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</si>
  <si>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</si>
  <si>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</si>
  <si>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</si>
  <si>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</si>
  <si>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</si>
  <si>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</si>
  <si>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</si>
  <si>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</si>
  <si>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</si>
  <si>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</si>
  <si>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</si>
  <si>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</si>
  <si>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</si>
  <si>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</si>
  <si>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</si>
  <si>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</si>
  <si>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</si>
  <si>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</si>
  <si>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</si>
  <si>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</si>
  <si>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</si>
  <si>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</si>
  <si>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</si>
  <si>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</si>
  <si>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</si>
  <si>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</si>
  <si>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</si>
  <si>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</si>
  <si>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</si>
  <si>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</si>
  <si>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</si>
  <si>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</si>
  <si>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</si>
  <si>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</si>
  <si>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</si>
  <si>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</si>
  <si>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</si>
  <si>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</si>
  <si>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</si>
  <si>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</si>
  <si>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</si>
  <si>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</si>
  <si>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</si>
  <si>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</si>
  <si>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</si>
  <si>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</si>
  <si>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</si>
  <si>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</si>
  <si>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</si>
  <si>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</si>
  <si>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</si>
  <si>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</si>
  <si>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</si>
  <si>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</si>
  <si>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</si>
  <si>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</si>
  <si>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</si>
  <si>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</si>
  <si>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</si>
  <si>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</si>
  <si>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</si>
  <si>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</si>
  <si>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</si>
  <si>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</si>
  <si>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</si>
  <si>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</si>
  <si>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</si>
  <si>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</si>
  <si>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</si>
  <si>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</si>
  <si>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</si>
  <si>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</si>
  <si>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</si>
  <si>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</si>
  <si>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</si>
  <si>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</si>
  <si>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</si>
  <si>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</si>
  <si>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</si>
  <si>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</si>
  <si>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</si>
  <si>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</si>
  <si>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</si>
  <si>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</si>
  <si>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</si>
  <si>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</si>
  <si>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</si>
  <si>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</si>
  <si>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</si>
  <si>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</si>
  <si>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</si>
  <si>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</si>
  <si>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</si>
  <si>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</si>
  <si>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</si>
  <si>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</si>
  <si>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</si>
  <si>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</si>
  <si>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</si>
  <si>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</si>
  <si>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</si>
  <si>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</si>
  <si>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</si>
  <si>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</si>
  <si>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</si>
  <si>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</si>
  <si>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</si>
  <si>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</si>
  <si>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</si>
  <si>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</si>
  <si>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</si>
  <si>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</si>
  <si>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</si>
  <si>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</si>
  <si>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</si>
  <si>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</si>
  <si>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</si>
  <si>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</si>
  <si>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</si>
  <si>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</si>
  <si>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</si>
  <si>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</si>
  <si>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</si>
  <si>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</si>
  <si>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</si>
  <si>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</si>
  <si>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</si>
  <si>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</si>
  <si>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</si>
  <si>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</si>
  <si>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</si>
  <si>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</si>
  <si>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</si>
  <si>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</si>
  <si>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</si>
  <si>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</si>
  <si>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</si>
  <si>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</si>
  <si>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</si>
  <si>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</si>
  <si>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</si>
  <si>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</si>
  <si>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</si>
  <si>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</si>
  <si>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</si>
  <si>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</si>
  <si>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</si>
  <si>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</si>
  <si>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</si>
  <si>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</si>
  <si>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</si>
  <si>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</si>
  <si>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</si>
  <si>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</si>
  <si>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</si>
  <si>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</si>
  <si>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</si>
  <si>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</si>
  <si>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</si>
  <si>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</si>
  <si>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</si>
  <si>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</si>
  <si>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</si>
  <si>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</si>
  <si>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</si>
  <si>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</si>
  <si>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</si>
  <si>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</si>
  <si>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</si>
  <si>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</si>
  <si>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</si>
  <si>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</si>
  <si>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</si>
  <si>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</si>
  <si>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</si>
  <si>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</si>
  <si>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</si>
  <si>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</si>
  <si>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</si>
  <si>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</si>
  <si>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</si>
  <si>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</si>
  <si>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</si>
  <si>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</si>
  <si>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</si>
  <si>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</si>
  <si>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</si>
  <si>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</si>
  <si>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</si>
  <si>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</si>
  <si>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</si>
  <si>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</si>
  <si>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</si>
  <si>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</si>
  <si>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</si>
  <si>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</si>
  <si>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</si>
  <si>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</si>
  <si>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</si>
  <si>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</si>
  <si>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</si>
  <si>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</si>
  <si>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</si>
  <si>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</si>
  <si>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</si>
  <si>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</si>
  <si>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</si>
  <si>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</si>
  <si>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</si>
  <si>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</si>
  <si>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</si>
  <si>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</si>
  <si>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</si>
  <si>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</si>
  <si>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</si>
  <si>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</si>
  <si>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</si>
  <si>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</si>
  <si>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</si>
  <si>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</si>
  <si>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</si>
  <si>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</si>
  <si>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</si>
  <si>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</si>
  <si>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</si>
  <si>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</si>
  <si>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</si>
  <si>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</si>
  <si>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</si>
  <si>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</si>
  <si>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</si>
  <si>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</si>
  <si>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</si>
  <si>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</si>
  <si>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</si>
  <si>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</si>
  <si>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</si>
  <si>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</si>
  <si>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</si>
  <si>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</si>
  <si>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</si>
  <si>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</si>
  <si>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</si>
  <si>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</si>
  <si>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</si>
  <si>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</si>
  <si>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</si>
  <si>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</si>
  <si>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</si>
  <si>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</si>
  <si>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</si>
  <si>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</si>
  <si>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</si>
  <si>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</si>
  <si>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</si>
  <si>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</si>
  <si>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</si>
  <si>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</si>
  <si>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</si>
  <si>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</si>
  <si>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</si>
  <si>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</si>
  <si>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</si>
  <si>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</si>
  <si>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</si>
  <si>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</si>
  <si>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</si>
  <si>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</si>
  <si>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</si>
  <si>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</si>
  <si>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</si>
  <si>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</si>
  <si>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</si>
  <si>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</si>
  <si>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</si>
  <si>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</si>
  <si>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</si>
  <si>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</si>
  <si>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</si>
  <si>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</si>
  <si>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</si>
  <si>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</si>
  <si>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</si>
  <si>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</si>
  <si>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</si>
  <si>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</si>
  <si>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</si>
  <si>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</si>
  <si>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</si>
  <si>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</si>
  <si>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</si>
  <si>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</si>
  <si>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</si>
  <si>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</si>
  <si>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</si>
  <si>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</si>
  <si>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</si>
  <si>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</si>
  <si>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</si>
  <si>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</si>
  <si>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</si>
  <si>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</si>
  <si>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</si>
  <si>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</si>
  <si>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</si>
  <si>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</si>
  <si>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</si>
  <si>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</si>
  <si>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</si>
  <si>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</si>
  <si>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</si>
  <si>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</si>
  <si>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</si>
  <si>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</si>
  <si>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</si>
  <si>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</si>
  <si>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</si>
  <si>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</si>
  <si>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</si>
  <si>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</si>
  <si>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</si>
  <si>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</si>
  <si>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</si>
  <si>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</si>
  <si>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</si>
  <si>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</si>
  <si>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</si>
  <si>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</si>
  <si>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</si>
  <si>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</si>
  <si>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</si>
  <si>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</si>
  <si>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</si>
  <si>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</si>
  <si>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</si>
  <si>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</si>
  <si>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</si>
  <si>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</si>
  <si>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</si>
  <si>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</si>
  <si>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</si>
  <si>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</si>
  <si>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</si>
  <si>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</si>
  <si>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</si>
  <si>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</si>
  <si>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</si>
  <si>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</si>
  <si>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</si>
  <si>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</si>
  <si>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</si>
  <si>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</si>
  <si>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</si>
  <si>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</si>
  <si>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</si>
  <si>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</si>
  <si>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</si>
  <si>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</si>
  <si>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</si>
  <si>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</si>
  <si>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</si>
  <si>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</si>
  <si>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</si>
  <si>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</si>
  <si>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</si>
  <si>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</si>
  <si>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</si>
  <si>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</si>
  <si>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</si>
  <si>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</si>
  <si>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</si>
  <si>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</si>
  <si>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</si>
  <si>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</si>
  <si>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</si>
  <si>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</si>
  <si>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</si>
  <si>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</si>
  <si>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</si>
  <si>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</si>
  <si>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</si>
  <si>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</si>
  <si>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</si>
  <si>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</si>
  <si>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</si>
  <si>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</si>
  <si>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</si>
  <si>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</si>
  <si>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</si>
  <si>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</si>
  <si>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</si>
  <si>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</si>
  <si>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</si>
  <si>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</si>
  <si>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</si>
  <si>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</si>
  <si>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</si>
  <si>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</si>
  <si>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</si>
  <si>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</si>
  <si>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</si>
  <si>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</si>
  <si>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</si>
  <si>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</si>
  <si>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</si>
  <si>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</si>
  <si>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</si>
  <si>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</si>
  <si>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</si>
  <si>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</si>
  <si>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</si>
  <si>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</si>
  <si>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</si>
  <si>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</si>
  <si>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</si>
  <si>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</si>
  <si>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</si>
  <si>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</si>
  <si>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</si>
  <si>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</si>
  <si>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</si>
  <si>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</si>
  <si>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</si>
  <si>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</si>
  <si>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</si>
  <si>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</si>
  <si>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</si>
  <si>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</si>
  <si>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</si>
  <si>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</si>
  <si>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</si>
  <si>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</si>
  <si>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</si>
  <si>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</si>
  <si>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</si>
  <si>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</si>
  <si>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</si>
  <si>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</si>
  <si>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</si>
  <si>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</si>
  <si>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</si>
  <si>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</si>
  <si>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</si>
  <si>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</si>
  <si>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</si>
  <si>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</si>
  <si>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</si>
  <si>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</si>
  <si>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</si>
  <si>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</si>
  <si>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</si>
  <si>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</si>
  <si>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</si>
  <si>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</si>
  <si>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</si>
  <si>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</si>
  <si>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</si>
  <si>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</si>
  <si>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</si>
  <si>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</si>
  <si>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</si>
  <si>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</si>
  <si>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</si>
  <si>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</si>
  <si>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</si>
  <si>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</si>
  <si>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</si>
  <si>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</si>
  <si>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</si>
  <si>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</si>
  <si>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</si>
  <si>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</si>
  <si>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</si>
  <si>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</si>
  <si>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</si>
  <si>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</si>
  <si>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</si>
  <si>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</si>
  <si>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</si>
  <si>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</si>
  <si>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</si>
  <si>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</si>
  <si>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</si>
  <si>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</si>
  <si>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</si>
  <si>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</si>
  <si>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</si>
  <si>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</si>
  <si>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</si>
  <si>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</si>
  <si>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</si>
  <si>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</si>
  <si>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</si>
  <si>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</si>
  <si>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</si>
  <si>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</si>
  <si>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</si>
  <si>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</si>
  <si>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</si>
  <si>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</si>
  <si>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</si>
  <si>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</si>
  <si>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</si>
  <si>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</si>
  <si>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</si>
  <si>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</si>
  <si>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</si>
  <si>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</si>
  <si>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</si>
  <si>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</si>
  <si>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</si>
  <si>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</si>
  <si>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</si>
  <si>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</si>
  <si>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</si>
  <si>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</si>
  <si>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</si>
  <si>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</si>
  <si>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</si>
  <si>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</si>
  <si>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</si>
  <si>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</si>
  <si>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</si>
  <si>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</si>
  <si>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</si>
  <si>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</si>
  <si>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</si>
  <si>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</si>
  <si>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</si>
  <si>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</si>
  <si>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</si>
  <si>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</si>
  <si>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</si>
  <si>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</si>
  <si>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</si>
  <si>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</si>
  <si>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</si>
  <si>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</si>
  <si>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</si>
  <si>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</si>
  <si>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</si>
  <si>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</si>
  <si>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</si>
  <si>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</si>
  <si>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</si>
  <si>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</si>
  <si>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</si>
  <si>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</si>
  <si>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</si>
  <si>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</si>
  <si>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</si>
  <si>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</si>
  <si>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</si>
  <si>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</si>
  <si>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</si>
  <si>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</si>
  <si>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</si>
  <si>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</si>
  <si>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</si>
  <si>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</si>
  <si>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</si>
  <si>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</si>
  <si>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</si>
  <si>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</si>
  <si>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</si>
  <si>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</si>
  <si>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</si>
  <si>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</si>
  <si>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</si>
  <si>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</si>
  <si>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</si>
  <si>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</si>
  <si>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</si>
  <si>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</si>
  <si>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</si>
  <si>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</si>
  <si>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</si>
  <si>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</si>
  <si>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</si>
  <si>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</si>
  <si>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</si>
  <si>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</si>
  <si>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</si>
  <si>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</si>
  <si>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</si>
  <si>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</si>
  <si>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</si>
  <si>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</si>
  <si>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</si>
  <si>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</si>
  <si>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</si>
  <si>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</si>
  <si>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</si>
  <si>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</si>
  <si>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</si>
  <si>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</si>
  <si>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</si>
  <si>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</si>
  <si>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</si>
  <si>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</si>
  <si>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</si>
  <si>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</si>
  <si>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</si>
  <si>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</si>
  <si>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</si>
  <si>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</si>
  <si>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</si>
  <si>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</si>
  <si>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</si>
  <si>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</si>
  <si>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</si>
  <si>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</si>
  <si>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</si>
  <si>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</si>
  <si>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</si>
  <si>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</si>
  <si>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</si>
  <si>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</si>
  <si>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</si>
  <si>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</si>
  <si>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</si>
  <si>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</si>
  <si>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</si>
  <si>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</si>
  <si>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</si>
  <si>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</si>
  <si>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</si>
  <si>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</si>
  <si>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</si>
  <si>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</si>
  <si>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</si>
  <si>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</si>
  <si>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</si>
  <si>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</si>
  <si>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</si>
  <si>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</si>
  <si>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</si>
  <si>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</si>
  <si>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</si>
  <si>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</si>
  <si>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</si>
  <si>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</si>
  <si>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</si>
  <si>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</si>
  <si>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</si>
  <si>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</si>
  <si>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</si>
  <si>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</si>
  <si>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</si>
  <si>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</si>
  <si>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</si>
  <si>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</si>
  <si>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</si>
  <si>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</si>
  <si>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</si>
  <si>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</si>
  <si>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</si>
  <si>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</si>
  <si>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</si>
  <si>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</si>
  <si>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</si>
  <si>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</si>
  <si>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</si>
  <si>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</si>
  <si>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</si>
  <si>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</si>
  <si>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</si>
  <si>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</si>
  <si>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</si>
  <si>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</si>
  <si>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</si>
  <si>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</si>
  <si>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</si>
  <si>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</si>
  <si>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</si>
  <si>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</si>
  <si>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</si>
  <si>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</si>
  <si>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</si>
  <si>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</si>
  <si>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</si>
  <si>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</si>
  <si>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</si>
  <si>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</si>
  <si>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</si>
  <si>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</si>
  <si>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</si>
  <si>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</si>
  <si>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</si>
  <si>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</si>
  <si>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</si>
  <si>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</si>
  <si>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</si>
  <si>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</si>
  <si>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</si>
  <si>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</si>
  <si>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</si>
  <si>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</si>
  <si>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</si>
  <si>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</si>
  <si>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</si>
  <si>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</si>
  <si>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</si>
  <si>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</si>
  <si>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</si>
  <si>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</si>
  <si>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</si>
  <si>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</si>
  <si>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</si>
  <si>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</si>
  <si>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</si>
  <si>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</si>
  <si>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</si>
  <si>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</si>
  <si>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</si>
  <si>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</si>
  <si>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</si>
  <si>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</si>
  <si>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</si>
  <si>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</si>
  <si>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</si>
  <si>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</si>
  <si>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</si>
  <si>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</si>
  <si>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</si>
  <si>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</si>
  <si>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</si>
  <si>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</si>
  <si>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</si>
  <si>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</si>
  <si>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</si>
  <si>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</si>
  <si>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</si>
  <si>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</si>
  <si>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</si>
  <si>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</si>
  <si>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</si>
  <si>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</si>
  <si>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</si>
  <si>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</si>
  <si>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</si>
  <si>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</si>
  <si>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</si>
  <si>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</si>
  <si>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</si>
  <si>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</si>
  <si>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</si>
  <si>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</si>
  <si>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</si>
  <si>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</si>
  <si>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</si>
  <si>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</si>
  <si>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</si>
  <si>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</si>
  <si>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</si>
  <si>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</si>
  <si>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</si>
  <si>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</si>
  <si>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</si>
  <si>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</si>
  <si>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</si>
  <si>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</si>
  <si>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</si>
  <si>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</si>
  <si>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</si>
  <si>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</si>
  <si>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</si>
  <si>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</si>
  <si>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</si>
  <si>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</si>
  <si>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</si>
  <si>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</si>
  <si>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</si>
  <si>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</si>
  <si>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</si>
  <si>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</si>
  <si>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</si>
  <si>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</si>
  <si>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</si>
  <si>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</si>
  <si>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</si>
  <si>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</si>
  <si>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</si>
  <si>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</si>
  <si>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</si>
  <si>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</si>
  <si>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</si>
  <si>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</si>
  <si>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</si>
  <si>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</si>
  <si>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</si>
  <si>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</si>
  <si>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</si>
  <si>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</si>
  <si>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</si>
  <si>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</si>
  <si>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</si>
  <si>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</si>
  <si>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</si>
  <si>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</si>
  <si>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</si>
  <si>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</si>
  <si>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</si>
  <si>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</si>
  <si>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</si>
  <si>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</si>
  <si>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</si>
  <si>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</si>
  <si>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</si>
  <si>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</si>
  <si>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</si>
  <si>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</si>
  <si>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</si>
  <si>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</si>
  <si>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</si>
  <si>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</si>
  <si>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</si>
  <si>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</si>
  <si>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</si>
  <si>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</si>
  <si>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</si>
  <si>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</si>
  <si>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</si>
  <si>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</si>
  <si>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</si>
  <si>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</si>
  <si>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</si>
  <si>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</si>
  <si>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</si>
  <si>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</si>
  <si>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</si>
  <si>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</si>
  <si>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</si>
  <si>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</si>
  <si>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</si>
  <si>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</si>
  <si>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</si>
  <si>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</si>
  <si>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</si>
  <si>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</si>
  <si>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</si>
  <si>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</si>
  <si>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</si>
  <si>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</si>
  <si>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</si>
  <si>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</si>
  <si>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</si>
  <si>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</si>
  <si>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</si>
  <si>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</si>
  <si>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</si>
  <si>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</si>
  <si>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</si>
  <si>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</si>
  <si>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</si>
  <si>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</si>
  <si>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</si>
  <si>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</si>
  <si>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</si>
  <si>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</si>
  <si>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</si>
  <si>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</si>
  <si>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</si>
  <si>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</si>
  <si>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</si>
  <si>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</si>
  <si>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</si>
  <si>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</si>
  <si>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</si>
  <si>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</si>
  <si>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</si>
  <si>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</si>
  <si>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</si>
  <si>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</si>
  <si>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</si>
  <si>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</si>
  <si>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</si>
  <si>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</si>
  <si>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</si>
  <si>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</si>
  <si>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</si>
  <si>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</si>
  <si>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</si>
  <si>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</si>
  <si>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</si>
  <si>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</si>
  <si>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</si>
  <si>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</si>
  <si>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</si>
  <si>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</si>
  <si>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</si>
  <si>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</si>
  <si>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</si>
  <si>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</si>
  <si>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</si>
  <si>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</si>
  <si>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</si>
  <si>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</si>
  <si>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</si>
  <si>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</si>
  <si>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</si>
  <si>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</si>
  <si>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</si>
  <si>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</si>
  <si>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</si>
  <si>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</si>
  <si>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</si>
  <si>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</si>
  <si>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</si>
  <si>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</si>
  <si>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</si>
  <si>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</si>
  <si>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</si>
  <si>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</si>
  <si>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</si>
  <si>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</si>
  <si>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</si>
  <si>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</si>
  <si>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</si>
  <si>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</si>
  <si>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</si>
  <si>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</si>
  <si>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</si>
  <si>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</si>
  <si>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</si>
  <si>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</si>
  <si>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</si>
  <si>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</si>
  <si>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</si>
  <si>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</si>
  <si>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</si>
  <si>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</si>
  <si>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</si>
  <si>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</si>
  <si>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</si>
  <si>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</si>
  <si>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</si>
  <si>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</si>
  <si>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</si>
  <si>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</si>
  <si>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</si>
  <si>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</si>
  <si>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</si>
  <si>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</si>
  <si>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</si>
  <si>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</si>
  <si>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</si>
  <si>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</si>
  <si>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</si>
  <si>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</si>
  <si>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</si>
  <si>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</si>
  <si>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</si>
  <si>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</si>
  <si>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</si>
  <si>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</si>
  <si>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</si>
  <si>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</si>
  <si>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</si>
  <si>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</si>
  <si>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</si>
  <si>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</si>
  <si>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</si>
  <si>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</si>
  <si>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</si>
  <si>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</si>
  <si>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</si>
  <si>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</si>
  <si>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</si>
  <si>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</si>
  <si>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</si>
  <si>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</si>
  <si>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</si>
  <si>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</si>
  <si>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</si>
  <si>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</si>
  <si>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</si>
  <si>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</si>
  <si>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</si>
  <si>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</si>
  <si>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</si>
  <si>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</si>
  <si>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</si>
  <si>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</si>
  <si>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</si>
  <si>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</si>
  <si>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</si>
  <si>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</si>
  <si>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</si>
  <si>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</si>
  <si>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</si>
  <si>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</si>
  <si>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</si>
  <si>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</si>
  <si>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</si>
  <si>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</si>
  <si>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</si>
  <si>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</si>
  <si>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</si>
  <si>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</si>
  <si>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</si>
  <si>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</si>
  <si>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</si>
  <si>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</si>
  <si>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</si>
  <si>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</si>
  <si>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</si>
  <si>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</si>
  <si>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</si>
  <si>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</si>
  <si>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</si>
  <si>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</si>
  <si>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</si>
  <si>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</si>
  <si>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</si>
  <si>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</si>
  <si>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</si>
  <si>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</si>
  <si>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</si>
  <si>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</si>
  <si>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</si>
  <si>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</si>
  <si>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</si>
  <si>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</si>
  <si>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</si>
  <si>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</si>
  <si>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</si>
  <si>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</si>
  <si>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</si>
  <si>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</si>
  <si>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</si>
  <si>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</si>
  <si>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</si>
  <si>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</si>
  <si>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</si>
  <si>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</si>
  <si>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</si>
  <si>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</si>
  <si>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</si>
  <si>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</si>
  <si>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</si>
  <si>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</si>
  <si>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</si>
  <si>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</si>
  <si>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</si>
  <si>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</si>
  <si>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</si>
  <si>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</si>
  <si>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</si>
  <si>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</si>
  <si>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</si>
  <si>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</si>
  <si>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</si>
  <si>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</si>
  <si>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</si>
  <si>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</si>
  <si>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</si>
  <si>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</si>
  <si>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</si>
  <si>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</si>
  <si>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</si>
  <si>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</si>
  <si>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</si>
  <si>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</si>
  <si>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</si>
  <si>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</si>
  <si>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</si>
  <si>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</si>
  <si>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</si>
  <si>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</si>
  <si>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</si>
  <si>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</si>
  <si>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</si>
  <si>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</si>
  <si>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</si>
  <si>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</si>
  <si>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</si>
  <si>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</si>
  <si>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</si>
  <si>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</si>
  <si>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</si>
  <si>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</si>
  <si>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</si>
  <si>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</si>
  <si>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</si>
  <si>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</si>
  <si>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</si>
  <si>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</si>
  <si>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</si>
  <si>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</si>
  <si>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</si>
  <si>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</si>
  <si>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</si>
  <si>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</si>
  <si>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</si>
  <si>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</si>
  <si>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</si>
  <si>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</si>
  <si>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</si>
  <si>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</si>
  <si>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</si>
  <si>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</si>
  <si>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</si>
  <si>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</si>
  <si>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</si>
  <si>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</si>
  <si>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</si>
  <si>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</si>
  <si>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</si>
  <si>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</si>
  <si>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</si>
  <si>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</si>
  <si>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</si>
  <si>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</si>
  <si>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</si>
  <si>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</si>
  <si>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</si>
  <si>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</si>
  <si>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</si>
  <si>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</si>
  <si>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</si>
  <si>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</si>
  <si>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</si>
  <si>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</si>
  <si>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</si>
  <si>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</si>
  <si>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</si>
  <si>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</si>
  <si>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</si>
  <si>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</si>
  <si>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</si>
  <si>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</si>
  <si>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</si>
  <si>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</si>
  <si>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</si>
  <si>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</si>
  <si>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</si>
  <si>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</si>
  <si>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</si>
  <si>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</si>
  <si>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</si>
  <si>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</si>
  <si>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</si>
  <si>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</si>
  <si>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</si>
  <si>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</si>
  <si>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</si>
  <si>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</si>
  <si>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</si>
  <si>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</si>
  <si>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</si>
  <si>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</si>
  <si>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</si>
  <si>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</si>
  <si>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</si>
  <si>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</si>
  <si>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</si>
  <si>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</si>
  <si>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</si>
  <si>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</si>
  <si>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</si>
  <si>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</si>
  <si>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</si>
  <si>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</si>
  <si>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</si>
  <si>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</si>
  <si>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</si>
  <si>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</si>
  <si>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</si>
  <si>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</si>
  <si>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</si>
  <si>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</si>
  <si>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</si>
  <si>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</si>
  <si>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</si>
  <si>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</si>
  <si>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</si>
  <si>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</si>
  <si>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</si>
  <si>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</si>
  <si>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</si>
  <si>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</si>
  <si>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</si>
  <si>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</si>
  <si>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</si>
  <si>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</si>
  <si>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</si>
  <si>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</si>
  <si>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</si>
  <si>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</si>
  <si>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</si>
  <si>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</si>
  <si>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</si>
  <si>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</si>
  <si>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</si>
  <si>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</si>
  <si>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</si>
  <si>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</si>
  <si>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</si>
  <si>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</si>
  <si>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</si>
  <si>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</si>
  <si>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</si>
  <si>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</si>
  <si>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</si>
  <si>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</si>
  <si>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</si>
  <si>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</si>
  <si>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</si>
  <si>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</si>
  <si>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</si>
  <si>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</si>
  <si>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</si>
  <si>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</si>
  <si>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</si>
  <si>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</si>
  <si>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</si>
  <si>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</si>
  <si>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</si>
  <si>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</si>
  <si>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</si>
  <si>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</si>
  <si>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</si>
  <si>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</si>
  <si>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</si>
  <si>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</si>
  <si>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</si>
  <si>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</si>
  <si>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</si>
  <si>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</si>
  <si>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</si>
  <si>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</si>
  <si>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</si>
  <si>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</si>
  <si>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</si>
  <si>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</si>
  <si>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</si>
  <si>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</si>
  <si>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</si>
  <si>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</si>
  <si>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</si>
  <si>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</si>
  <si>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</si>
  <si>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</si>
  <si>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</si>
  <si>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</si>
  <si>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</si>
  <si>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</si>
  <si>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</si>
  <si>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</si>
  <si>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</si>
  <si>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</si>
  <si>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</si>
  <si>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</si>
  <si>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</si>
  <si>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</si>
  <si>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</si>
  <si>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</si>
  <si>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</si>
  <si>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</si>
  <si>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</si>
  <si>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</si>
  <si>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</si>
  <si>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</si>
  <si>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</si>
  <si>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</si>
  <si>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</si>
  <si>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</si>
  <si>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</si>
  <si>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</si>
  <si>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</si>
  <si>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</si>
  <si>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</si>
  <si>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</si>
  <si>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</si>
  <si>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</si>
  <si>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</si>
  <si>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</si>
  <si>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</si>
  <si>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</si>
  <si>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</si>
  <si>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</si>
  <si>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</si>
  <si>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</si>
  <si>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</si>
  <si>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</si>
  <si>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</si>
  <si>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</si>
  <si>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</si>
  <si>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</si>
  <si>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</si>
  <si>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</si>
  <si>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</si>
  <si>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</si>
  <si>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</si>
  <si>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</si>
  <si>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</si>
  <si>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</si>
  <si>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</si>
  <si>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</si>
  <si>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</si>
  <si>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</si>
  <si>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</si>
  <si>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</si>
  <si>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</si>
  <si>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</si>
  <si>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</si>
  <si>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</si>
  <si>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</si>
  <si>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</si>
  <si>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</si>
  <si>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</si>
  <si>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</si>
  <si>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</si>
  <si>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</si>
  <si>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</si>
  <si>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</si>
  <si>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</si>
  <si>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</si>
  <si>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</si>
  <si>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</si>
  <si>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</si>
  <si>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</si>
  <si>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</si>
  <si>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</si>
  <si>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</si>
  <si>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</si>
  <si>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</si>
  <si>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</si>
  <si>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</si>
  <si>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</si>
  <si>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</si>
  <si>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</si>
  <si>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</si>
  <si>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</si>
  <si>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</si>
  <si>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</si>
  <si>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</si>
  <si>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</si>
  <si>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</si>
  <si>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</si>
  <si>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</si>
  <si>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</si>
  <si>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</si>
  <si>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</si>
  <si>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</si>
  <si>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</si>
  <si>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</si>
  <si>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</si>
  <si>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</si>
  <si>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</si>
  <si>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</si>
  <si>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</si>
  <si>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</si>
  <si>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</si>
  <si>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</si>
  <si>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</si>
  <si>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</si>
  <si>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</si>
  <si>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</si>
  <si>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</si>
  <si>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</si>
  <si>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</si>
  <si>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</si>
  <si>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</si>
  <si>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</si>
  <si>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</si>
  <si>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</si>
  <si>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</si>
  <si>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</si>
  <si>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</si>
  <si>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</si>
  <si>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</si>
  <si>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</si>
  <si>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</si>
  <si>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</si>
  <si>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</si>
  <si>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</si>
  <si>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</si>
  <si>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</si>
  <si>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</si>
  <si>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</si>
  <si>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</si>
  <si>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</si>
  <si>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</si>
  <si>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</si>
  <si>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</si>
  <si>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</si>
  <si>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</si>
  <si>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</si>
  <si>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</si>
  <si>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</si>
  <si>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</si>
  <si>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</si>
  <si>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</si>
  <si>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</si>
  <si>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</si>
  <si>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</si>
  <si>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</si>
  <si>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</si>
  <si>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</si>
  <si>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</si>
  <si>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</si>
  <si>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</si>
  <si>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</si>
  <si>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</si>
  <si>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</si>
  <si>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</si>
  <si>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</si>
  <si>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</si>
  <si>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</si>
  <si>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</si>
  <si>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</si>
  <si>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</si>
  <si>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</si>
  <si>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</si>
  <si>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</si>
  <si>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</si>
  <si>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</si>
  <si>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</si>
  <si>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</si>
  <si>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</si>
  <si>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</si>
  <si>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</si>
  <si>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</si>
  <si>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</si>
  <si>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</si>
  <si>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</si>
  <si>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</si>
  <si>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</si>
  <si>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</si>
  <si>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</si>
  <si>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</si>
  <si>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</si>
  <si>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</si>
  <si>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</si>
  <si>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</si>
  <si>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</si>
  <si>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</si>
  <si>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</si>
  <si>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</si>
  <si>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</si>
  <si>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</si>
  <si>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</si>
  <si>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</si>
  <si>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</si>
  <si>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</si>
  <si>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</si>
  <si>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</si>
  <si>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</si>
  <si>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</si>
  <si>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</si>
  <si>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</si>
  <si>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</si>
  <si>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</si>
  <si>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</si>
  <si>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</si>
  <si>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</si>
  <si>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</si>
  <si>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</si>
  <si>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</si>
  <si>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</si>
  <si>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</si>
  <si>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</si>
  <si>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</si>
  <si>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</si>
  <si>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</si>
  <si>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</si>
  <si>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</si>
  <si>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</si>
  <si>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</si>
  <si>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</si>
  <si>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</si>
  <si>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</si>
  <si>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</si>
  <si>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</si>
  <si>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</si>
  <si>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</si>
  <si>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</si>
  <si>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</si>
  <si>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</si>
  <si>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</si>
  <si>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</si>
  <si>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</si>
  <si>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</si>
  <si>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</si>
  <si>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</si>
  <si>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</si>
  <si>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</si>
  <si>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</si>
  <si>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</si>
  <si>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</si>
  <si>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</si>
  <si>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</si>
  <si>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</si>
  <si>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</si>
  <si>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</si>
  <si>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</si>
  <si>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</si>
  <si>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</si>
  <si>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</si>
  <si>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</si>
  <si>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</si>
  <si>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</si>
  <si>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</si>
  <si>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</si>
  <si>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</si>
  <si>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</si>
  <si>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</si>
  <si>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</si>
  <si>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</si>
  <si>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</si>
  <si>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</si>
  <si>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</si>
  <si>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</si>
  <si>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</si>
  <si>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</si>
  <si>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</si>
  <si>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</si>
  <si>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</si>
  <si>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</si>
  <si>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</si>
  <si>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</si>
  <si>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</si>
  <si>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</si>
  <si>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</si>
  <si>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</si>
  <si>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</si>
  <si>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</si>
  <si>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</si>
  <si>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</si>
  <si>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</si>
  <si>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</si>
  <si>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</si>
  <si>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</si>
  <si>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</si>
  <si>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</si>
  <si>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</si>
  <si>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</si>
  <si>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</si>
  <si>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</si>
  <si>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</si>
  <si>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</si>
  <si>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</si>
  <si>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</si>
  <si>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</si>
  <si>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</si>
  <si>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</si>
  <si>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</si>
  <si>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</si>
  <si>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</si>
  <si>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</si>
  <si>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</si>
  <si>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</si>
  <si>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</si>
  <si>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</si>
  <si>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</si>
  <si>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</si>
  <si>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</si>
  <si>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</si>
  <si>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</si>
  <si>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</si>
  <si>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</si>
  <si>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</si>
  <si>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</si>
  <si>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</si>
  <si>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</si>
  <si>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</si>
  <si>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</si>
  <si>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</si>
  <si>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</si>
  <si>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</si>
  <si>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</si>
  <si>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</si>
  <si>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</si>
  <si>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</si>
  <si>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</si>
  <si>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</si>
  <si>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</si>
  <si>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</si>
  <si>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</si>
  <si>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</si>
  <si>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</si>
  <si>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</si>
  <si>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</si>
  <si>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</si>
  <si>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</si>
  <si>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</si>
  <si>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</si>
  <si>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</si>
  <si>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</si>
  <si>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</si>
  <si>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</si>
  <si>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</si>
  <si>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</si>
  <si>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</si>
  <si>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</si>
  <si>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</si>
  <si>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</si>
  <si>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</si>
  <si>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</si>
  <si>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</si>
  <si>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</si>
  <si>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</si>
  <si>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</si>
  <si>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</si>
  <si>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</si>
  <si>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</si>
  <si>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</si>
  <si>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</si>
  <si>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</si>
  <si>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</si>
  <si>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</si>
  <si>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</si>
  <si>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</si>
  <si>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</si>
  <si>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</si>
  <si>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</si>
  <si>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</si>
  <si>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</si>
  <si>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</si>
  <si>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</si>
  <si>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</si>
  <si>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</si>
  <si>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</si>
  <si>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</si>
  <si>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</si>
  <si>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</si>
  <si>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</si>
  <si>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</si>
  <si>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</si>
  <si>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</si>
  <si>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</si>
  <si>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</si>
  <si>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</si>
  <si>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</si>
  <si>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</si>
  <si>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</si>
  <si>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</si>
  <si>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</si>
  <si>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</si>
  <si>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</si>
  <si>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</si>
  <si>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</si>
  <si>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</si>
  <si>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</si>
  <si>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</si>
  <si>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</si>
  <si>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</si>
  <si>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</si>
  <si>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</si>
  <si>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</si>
  <si>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</si>
  <si>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</si>
  <si>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</si>
  <si>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</si>
  <si>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</si>
  <si>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</si>
  <si>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</si>
  <si>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</si>
  <si>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</si>
  <si>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</si>
  <si>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</si>
  <si>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</si>
  <si>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</si>
  <si>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</si>
  <si>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</si>
  <si>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</si>
  <si>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</si>
  <si>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</si>
  <si>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</si>
  <si>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</si>
  <si>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</si>
  <si>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</si>
  <si>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</si>
  <si>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</si>
  <si>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</si>
  <si>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</si>
  <si>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</si>
  <si>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</si>
  <si>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</si>
  <si>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</si>
  <si>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</si>
  <si>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</si>
  <si>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</si>
  <si>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</si>
  <si>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</si>
  <si>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</si>
  <si>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</si>
  <si>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</si>
  <si>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</si>
  <si>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</si>
  <si>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</si>
  <si>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</si>
  <si>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</si>
  <si>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</si>
  <si>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</si>
  <si>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</si>
  <si>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</si>
  <si>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</si>
  <si>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</si>
  <si>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</si>
  <si>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</si>
  <si>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</si>
  <si>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</si>
  <si>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</si>
  <si>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</si>
  <si>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</si>
  <si>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</si>
  <si>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</si>
  <si>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</si>
  <si>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</si>
  <si>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</si>
  <si>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</si>
  <si>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</si>
  <si>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</si>
  <si>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</si>
  <si>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</si>
  <si>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</si>
  <si>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</si>
  <si>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</si>
  <si>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</si>
  <si>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</si>
  <si>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</si>
  <si>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</si>
  <si>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</si>
  <si>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</si>
  <si>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</si>
  <si>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</si>
  <si>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</si>
  <si>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</si>
  <si>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</si>
  <si>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</si>
  <si>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</si>
  <si>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</si>
  <si>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</si>
  <si>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</si>
  <si>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</si>
  <si>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</si>
  <si>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</si>
  <si>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</si>
  <si>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</si>
  <si>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</si>
  <si>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</si>
  <si>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</si>
  <si>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</si>
  <si>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</si>
  <si>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</si>
  <si>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</si>
  <si>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</si>
  <si>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</si>
  <si>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</si>
  <si>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</si>
  <si>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</si>
  <si>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</si>
  <si>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</si>
  <si>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</si>
  <si>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</si>
  <si>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</si>
  <si>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</si>
  <si>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</si>
  <si>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</si>
  <si>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</si>
  <si>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</si>
  <si>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</si>
  <si>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</si>
  <si>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</si>
  <si>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</si>
  <si>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</si>
  <si>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</si>
  <si>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</si>
  <si>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</si>
  <si>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</si>
  <si>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</si>
  <si>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</si>
  <si>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</si>
  <si>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</si>
  <si>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</si>
  <si>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</si>
  <si>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</si>
  <si>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</si>
  <si>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</si>
  <si>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</si>
  <si>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</si>
  <si>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</si>
  <si>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</si>
  <si>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</si>
  <si>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</si>
  <si>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</si>
  <si>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</si>
  <si>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</si>
  <si>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</si>
  <si>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</si>
  <si>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</si>
  <si>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</si>
  <si>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</si>
  <si>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</si>
  <si>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</si>
  <si>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</si>
  <si>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</si>
  <si>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</si>
  <si>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</si>
  <si>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</si>
  <si>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</si>
  <si>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</si>
  <si>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</si>
  <si>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</si>
  <si>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</si>
  <si>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</si>
  <si>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</si>
  <si>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</si>
  <si>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</si>
  <si>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</si>
  <si>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</si>
  <si>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</si>
  <si>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</si>
  <si>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</si>
  <si>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</si>
  <si>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</si>
  <si>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</si>
  <si>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</si>
  <si>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</si>
  <si>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</si>
  <si>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</si>
  <si>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</si>
  <si>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</si>
  <si>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</si>
  <si>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</si>
  <si>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</si>
  <si>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</si>
  <si>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</si>
  <si>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</si>
  <si>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</si>
  <si>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</si>
  <si>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</si>
  <si>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</si>
  <si>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</si>
  <si>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</si>
  <si>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</si>
  <si>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</si>
  <si>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</si>
  <si>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</si>
  <si>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</si>
  <si>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</si>
  <si>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</si>
  <si>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</si>
  <si>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</si>
  <si>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</si>
  <si>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</si>
  <si>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</si>
  <si>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</si>
  <si>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</si>
  <si>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</si>
  <si>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</si>
  <si>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</si>
  <si>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</si>
  <si>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</si>
  <si>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</si>
  <si>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</si>
  <si>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</si>
  <si>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</si>
  <si>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</si>
  <si>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</si>
  <si>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</si>
  <si>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</si>
  <si>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</si>
  <si>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</si>
  <si>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</si>
  <si>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</si>
  <si>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</si>
  <si>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</si>
  <si>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</si>
  <si>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</si>
  <si>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</si>
  <si>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</si>
  <si>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</si>
  <si>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</si>
  <si>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</si>
  <si>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</si>
  <si>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</si>
  <si>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</si>
  <si>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</si>
  <si>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</si>
  <si>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</si>
  <si>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</si>
  <si>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</si>
  <si>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</si>
  <si>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</si>
  <si>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</si>
  <si>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</si>
  <si>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</si>
  <si>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</si>
  <si>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</si>
  <si>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</si>
  <si>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</si>
  <si>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</si>
  <si>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</si>
  <si>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</si>
  <si>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</si>
  <si>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</si>
  <si>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</si>
  <si>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</si>
  <si>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</si>
  <si>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</si>
  <si>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</si>
  <si>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</si>
  <si>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</si>
  <si>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</si>
  <si>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</si>
  <si>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</si>
  <si>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</si>
  <si>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</si>
  <si>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</si>
  <si>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</si>
  <si>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</si>
  <si>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</si>
  <si>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</si>
  <si>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</si>
  <si>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</si>
  <si>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</si>
  <si>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</si>
  <si>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</si>
  <si>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</si>
  <si>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</si>
  <si>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</si>
  <si>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</si>
  <si>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</si>
  <si>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</si>
  <si>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</si>
  <si>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</si>
  <si>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</si>
  <si>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</si>
  <si>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</si>
  <si>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</si>
  <si>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</si>
  <si>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</si>
  <si>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</si>
  <si>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</si>
  <si>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</si>
  <si>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</si>
  <si>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</si>
  <si>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</si>
  <si>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</si>
  <si>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</si>
  <si>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</si>
  <si>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</si>
  <si>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</si>
  <si>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</si>
  <si>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</si>
  <si>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</si>
  <si>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</si>
  <si>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</si>
  <si>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</si>
  <si>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</si>
  <si>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</si>
  <si>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</si>
  <si>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</si>
  <si>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</si>
  <si>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</si>
  <si>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</si>
  <si>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</si>
  <si>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</si>
  <si>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</si>
  <si>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</si>
  <si>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</si>
  <si>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</si>
  <si>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</si>
  <si>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</si>
  <si>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</si>
  <si>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</si>
  <si>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</si>
  <si>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</si>
  <si>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</si>
  <si>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</si>
  <si>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</si>
  <si>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</si>
  <si>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</si>
  <si>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</si>
  <si>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</si>
  <si>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</si>
  <si>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</si>
  <si>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</si>
  <si>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</si>
  <si>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</si>
  <si>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</si>
  <si>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</si>
  <si>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</si>
  <si>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</si>
  <si>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</si>
  <si>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</si>
  <si>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</si>
  <si>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</si>
  <si>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</si>
  <si>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</si>
  <si>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</si>
  <si>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</si>
  <si>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</si>
  <si>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</si>
  <si>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</si>
  <si>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</si>
  <si>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</si>
  <si>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</si>
  <si>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</si>
  <si>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</si>
  <si>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</si>
  <si>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</si>
  <si>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</si>
  <si>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</si>
  <si>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</si>
  <si>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</si>
  <si>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</si>
  <si>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</si>
  <si>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</si>
  <si>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</si>
  <si>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</si>
  <si>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</si>
  <si>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</si>
  <si>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</si>
  <si>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</si>
  <si>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</si>
  <si>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</si>
  <si>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</si>
  <si>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</si>
  <si>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</si>
  <si>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</si>
  <si>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</si>
  <si>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</si>
  <si>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</si>
  <si>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</si>
  <si>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</si>
  <si>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</si>
  <si>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</si>
  <si>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</si>
  <si>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</si>
  <si>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</si>
  <si>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</si>
  <si>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</si>
  <si>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</si>
  <si>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</si>
  <si>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</si>
  <si>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</si>
  <si>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</si>
  <si>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</si>
  <si>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</si>
  <si>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</si>
  <si>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</si>
  <si>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</si>
  <si>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</si>
  <si>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</si>
  <si>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</si>
  <si>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</si>
  <si>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</si>
  <si>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</si>
  <si>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</si>
  <si>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</si>
  <si>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</si>
  <si>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</si>
  <si>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</si>
  <si>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</si>
  <si>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</si>
  <si>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</si>
  <si>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</si>
  <si>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</si>
  <si>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</si>
  <si>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</si>
  <si>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</si>
  <si>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</si>
  <si>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</si>
  <si>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</si>
  <si>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</si>
  <si>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</si>
  <si>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</si>
  <si>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</si>
  <si>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</si>
  <si>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</si>
  <si>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</si>
  <si>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</si>
  <si>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</si>
  <si>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</si>
  <si>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</si>
  <si>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</si>
  <si>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</si>
  <si>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</si>
  <si>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</si>
  <si>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</si>
  <si>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</si>
  <si>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</si>
  <si>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</si>
  <si>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</si>
  <si>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</si>
  <si>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</si>
  <si>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</si>
  <si>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</si>
  <si>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</si>
  <si>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</si>
  <si>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</si>
  <si>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</si>
  <si>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</si>
  <si>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</si>
  <si>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</si>
  <si>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</si>
  <si>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</si>
  <si>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</si>
  <si>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</si>
  <si>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</si>
  <si>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</si>
  <si>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</si>
  <si>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</si>
  <si>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</si>
  <si>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</si>
  <si>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</si>
  <si>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</si>
  <si>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</si>
  <si>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</si>
  <si>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</si>
  <si>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</si>
  <si>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</si>
  <si>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</si>
  <si>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</si>
  <si>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</si>
  <si>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</si>
  <si>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</si>
  <si>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</si>
  <si>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</si>
  <si>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</si>
  <si>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</si>
  <si>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</si>
  <si>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</si>
  <si>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</si>
  <si>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</si>
  <si>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</si>
  <si>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</si>
  <si>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</si>
  <si>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</si>
  <si>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</si>
  <si>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</si>
  <si>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</si>
  <si>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</si>
  <si>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</si>
  <si>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</si>
  <si>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</si>
  <si>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</si>
  <si>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</si>
  <si>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</si>
  <si>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</si>
  <si>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</si>
  <si>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</si>
  <si>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</si>
  <si>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</si>
  <si>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</si>
  <si>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</si>
  <si>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</si>
  <si>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</si>
  <si>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</si>
  <si>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</si>
  <si>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</si>
  <si>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</si>
  <si>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</si>
  <si>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</si>
  <si>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</si>
  <si>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</si>
  <si>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</si>
  <si>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</si>
  <si>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</si>
  <si>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</si>
  <si>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</si>
  <si>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</si>
  <si>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</si>
  <si>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</si>
  <si>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</si>
  <si>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</si>
  <si>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</si>
  <si>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</si>
  <si>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</si>
  <si>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</si>
  <si>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</si>
  <si>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</si>
  <si>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</si>
  <si>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</si>
  <si>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</si>
  <si>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</si>
  <si>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</si>
  <si>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</si>
  <si>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</si>
  <si>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</si>
  <si>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</si>
  <si>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</si>
  <si>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</si>
  <si>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</si>
  <si>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</si>
  <si>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</si>
  <si>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</si>
  <si>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</si>
  <si>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</si>
  <si>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</si>
  <si>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</si>
  <si>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</si>
  <si>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</si>
  <si>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</si>
  <si>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</si>
  <si>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</si>
  <si>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</si>
  <si>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</si>
  <si>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</si>
  <si>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</si>
  <si>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</si>
  <si>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</si>
  <si>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</si>
  <si>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</si>
  <si>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</si>
  <si>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</si>
  <si>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</si>
  <si>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</si>
  <si>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</si>
  <si>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</si>
  <si>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</si>
  <si>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</si>
  <si>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</si>
  <si>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</si>
  <si>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</si>
  <si>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</si>
  <si>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</si>
  <si>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</si>
  <si>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</si>
  <si>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</si>
  <si>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</si>
  <si>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</si>
  <si>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</si>
  <si>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</si>
  <si>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</si>
  <si>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</si>
  <si>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</si>
  <si>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</si>
  <si>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</si>
  <si>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</si>
  <si>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</si>
  <si>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</si>
  <si>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</si>
  <si>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</si>
  <si>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</si>
  <si>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</si>
  <si>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</si>
  <si>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</si>
  <si>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</si>
  <si>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</si>
  <si>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</si>
  <si>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</si>
  <si>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</si>
  <si>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</si>
  <si>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</si>
  <si>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</si>
  <si>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</si>
  <si>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</si>
  <si>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</si>
  <si>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</si>
  <si>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</si>
  <si>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</si>
  <si>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</si>
  <si>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</si>
  <si>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</si>
  <si>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</si>
  <si>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</si>
  <si>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</si>
  <si>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</si>
  <si>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</si>
  <si>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</si>
  <si>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</si>
  <si>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</si>
  <si>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</si>
  <si>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</si>
  <si>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</si>
  <si>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</si>
  <si>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</si>
  <si>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</si>
  <si>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</si>
  <si>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</si>
  <si>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</si>
  <si>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</si>
  <si>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</si>
  <si>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</si>
  <si>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</si>
  <si>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</si>
  <si>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</si>
  <si>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</si>
  <si>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</si>
  <si>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</si>
  <si>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</si>
  <si>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</si>
  <si>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</si>
  <si>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</si>
  <si>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</si>
  <si>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</si>
  <si>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</si>
  <si>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</si>
  <si>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</si>
  <si>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</si>
  <si>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</si>
  <si>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</si>
  <si>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</si>
  <si>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</si>
  <si>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</si>
  <si>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</si>
  <si>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</si>
  <si>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</si>
  <si>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</si>
  <si>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</si>
  <si>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</si>
  <si>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</si>
  <si>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</si>
  <si>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</si>
  <si>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</si>
  <si>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</si>
  <si>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</si>
  <si>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</si>
  <si>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</si>
  <si>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</si>
  <si>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</si>
  <si>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</si>
  <si>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</si>
  <si>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</si>
  <si>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</si>
  <si>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</si>
  <si>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</si>
  <si>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</si>
  <si>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</si>
  <si>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</si>
  <si>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</si>
  <si>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</si>
  <si>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</si>
  <si>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</si>
  <si>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</si>
  <si>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</si>
  <si>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</si>
  <si>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</si>
  <si>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</si>
  <si>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</si>
  <si>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</si>
  <si>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</si>
  <si>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</si>
  <si>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</si>
  <si>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</si>
  <si>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</si>
  <si>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</si>
  <si>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</si>
  <si>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</si>
  <si>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</si>
  <si>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</si>
  <si>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</si>
  <si>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</si>
  <si>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</si>
  <si>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</si>
  <si>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</si>
  <si>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</si>
  <si>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</si>
  <si>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</si>
  <si>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</si>
  <si>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</si>
  <si>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</si>
  <si>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</si>
  <si>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</si>
  <si>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</si>
  <si>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</si>
  <si>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</si>
  <si>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</si>
  <si>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</si>
  <si>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</si>
  <si>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</si>
  <si>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</si>
  <si>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</si>
  <si>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</si>
  <si>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</si>
  <si>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</si>
  <si>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</si>
  <si>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</si>
  <si>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</si>
  <si>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</si>
  <si>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</si>
  <si>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</si>
  <si>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</si>
  <si>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</si>
  <si>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</si>
  <si>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</si>
  <si>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</si>
  <si>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</si>
  <si>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</si>
  <si>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</si>
  <si>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</si>
  <si>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</si>
  <si>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</si>
  <si>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</si>
  <si>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</si>
  <si>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</si>
  <si>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</si>
  <si>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</si>
  <si>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</si>
  <si>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</si>
  <si>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</si>
  <si>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</si>
  <si>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</si>
  <si>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</si>
  <si>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</si>
  <si>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</si>
  <si>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</si>
  <si>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</si>
  <si>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</si>
  <si>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</si>
  <si>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</si>
  <si>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</si>
  <si>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</si>
  <si>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</si>
  <si>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</si>
  <si>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</si>
  <si>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</si>
  <si>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</si>
  <si>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</si>
  <si>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</si>
  <si>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</si>
  <si>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</si>
  <si>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</si>
  <si>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</si>
  <si>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</si>
  <si>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</si>
  <si>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</si>
  <si>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</si>
  <si>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</si>
  <si>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</si>
  <si>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</si>
  <si>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</si>
  <si>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</si>
  <si>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</si>
  <si>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</si>
  <si>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</si>
  <si>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</si>
  <si>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</si>
  <si>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</si>
  <si>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</si>
  <si>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</si>
  <si>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</si>
  <si>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</si>
  <si>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</si>
  <si>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</si>
  <si>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</si>
  <si>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</si>
  <si>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</si>
  <si>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</si>
  <si>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</si>
  <si>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</si>
  <si>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</si>
  <si>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</si>
  <si>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</si>
  <si>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</si>
  <si>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</si>
  <si>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</si>
  <si>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</si>
  <si>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</si>
  <si>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</si>
  <si>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</si>
  <si>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</si>
  <si>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</si>
  <si>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</si>
  <si>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</si>
  <si>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</si>
  <si>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</si>
  <si>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</si>
  <si>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</si>
  <si>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</si>
  <si>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</si>
  <si>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</si>
  <si>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</si>
  <si>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</si>
  <si>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</si>
  <si>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</si>
  <si>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</si>
  <si>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</si>
  <si>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</si>
  <si>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</si>
  <si>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</si>
  <si>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</si>
  <si>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</si>
  <si>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</si>
  <si>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</si>
  <si>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</si>
  <si>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</si>
  <si>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</si>
  <si>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</si>
  <si>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</si>
  <si>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</si>
  <si>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</si>
  <si>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</si>
  <si>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</si>
  <si>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</si>
  <si>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</si>
  <si>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</si>
  <si>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</si>
  <si>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</si>
  <si>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</si>
  <si>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</si>
  <si>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</si>
  <si>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</si>
  <si>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</si>
  <si>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</si>
  <si>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</si>
  <si>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</si>
  <si>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</si>
  <si>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</si>
  <si>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</si>
  <si>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</si>
  <si>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</si>
  <si>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</si>
  <si>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</si>
  <si>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</si>
  <si>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</si>
  <si>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</si>
  <si>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</si>
  <si>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</si>
  <si>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</si>
  <si>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</si>
  <si>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</si>
  <si>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</si>
  <si>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</si>
  <si>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</si>
  <si>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</si>
  <si>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</si>
  <si>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</si>
  <si>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</si>
  <si>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</si>
  <si>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</si>
  <si>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</si>
  <si>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</si>
  <si>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</si>
  <si>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</si>
  <si>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</si>
  <si>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</si>
  <si>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</si>
  <si>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</si>
  <si>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</si>
  <si>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</si>
  <si>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</si>
  <si>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</si>
  <si>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</si>
  <si>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</si>
  <si>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</si>
  <si>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</si>
  <si>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</si>
  <si>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</si>
  <si>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</si>
  <si>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</si>
  <si>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</si>
  <si>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</si>
  <si>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</si>
  <si>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</si>
  <si>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</si>
  <si>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</si>
  <si>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</si>
  <si>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</si>
  <si>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</si>
  <si>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</si>
  <si>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</si>
  <si>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</si>
  <si>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</si>
  <si>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</si>
  <si>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</si>
  <si>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</si>
  <si>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</si>
  <si>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</si>
  <si>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</si>
  <si>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</si>
  <si>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</si>
  <si>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</si>
  <si>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</si>
  <si>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</si>
  <si>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</si>
  <si>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</si>
  <si>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</si>
  <si>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</si>
  <si>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</si>
  <si>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</si>
  <si>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</si>
  <si>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</si>
  <si>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</si>
  <si>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</si>
  <si>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</si>
  <si>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</si>
  <si>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</si>
  <si>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</si>
  <si>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</si>
  <si>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</si>
  <si>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</si>
  <si>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</si>
  <si>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</si>
  <si>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</si>
  <si>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</si>
  <si>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</si>
  <si>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</si>
  <si>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</si>
  <si>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</si>
  <si>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</si>
  <si>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</si>
  <si>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</si>
  <si>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</si>
  <si>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</si>
  <si>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</si>
  <si>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</si>
  <si>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</si>
  <si>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</si>
  <si>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</si>
  <si>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</si>
  <si>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</si>
  <si>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</si>
  <si>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</si>
  <si>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</si>
  <si>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</si>
  <si>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</si>
  <si>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</si>
  <si>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</si>
  <si>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</si>
  <si>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</si>
  <si>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</si>
  <si>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</si>
  <si>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</si>
  <si>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</si>
  <si>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</si>
  <si>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</si>
  <si>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</si>
  <si>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</si>
  <si>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</si>
  <si>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</si>
  <si>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</si>
  <si>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</si>
  <si>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</si>
  <si>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</si>
  <si>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</si>
  <si>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</si>
  <si>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</si>
  <si>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</si>
  <si>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</si>
  <si>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</si>
  <si>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</si>
  <si>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</si>
  <si>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</si>
  <si>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</si>
  <si>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</si>
  <si>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</si>
  <si>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</si>
  <si>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</si>
  <si>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</si>
  <si>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</si>
  <si>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</si>
  <si>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</si>
  <si>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</si>
  <si>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</si>
  <si>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</si>
  <si>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</si>
  <si>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</si>
  <si>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</si>
  <si>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</si>
  <si>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</si>
  <si>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</si>
  <si>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</si>
  <si>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</si>
  <si>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</si>
  <si>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</si>
  <si>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</si>
  <si>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</si>
  <si>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</si>
  <si>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</si>
  <si>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</si>
  <si>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</si>
  <si>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</si>
  <si>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</si>
  <si>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</si>
  <si>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</si>
  <si>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</si>
  <si>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</si>
  <si>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</si>
  <si>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</si>
  <si>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</si>
  <si>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</si>
  <si>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</si>
  <si>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</si>
  <si>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</si>
  <si>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</si>
  <si>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</si>
  <si>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</si>
  <si>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</si>
  <si>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</si>
  <si>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</si>
  <si>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</si>
  <si>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</si>
  <si>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</si>
  <si>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</si>
  <si>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</si>
  <si>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</si>
  <si>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</si>
  <si>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</si>
  <si>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</si>
  <si>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</si>
  <si>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</si>
  <si>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</si>
  <si>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</si>
  <si>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</si>
  <si>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</si>
  <si>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</si>
  <si>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</si>
  <si>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</si>
  <si>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</si>
  <si>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</si>
  <si>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</si>
  <si>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</si>
  <si>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</si>
  <si>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</si>
  <si>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</si>
  <si>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</si>
  <si>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</si>
  <si>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</si>
  <si>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</si>
  <si>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</si>
  <si>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</si>
  <si>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</si>
  <si>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</si>
  <si>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</si>
  <si>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</si>
  <si>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</si>
  <si>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</si>
  <si>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</si>
  <si>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</si>
  <si>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</si>
  <si>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</si>
  <si>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</si>
  <si>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</si>
  <si>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</si>
  <si>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</si>
  <si>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</si>
  <si>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</si>
  <si>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</si>
  <si>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</si>
  <si>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</si>
  <si>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</si>
  <si>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</si>
  <si>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</si>
  <si>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</si>
  <si>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</si>
  <si>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</si>
  <si>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</si>
  <si>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</si>
  <si>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</si>
  <si>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</si>
  <si>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</si>
  <si>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</si>
  <si>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</si>
  <si>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</si>
  <si>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</si>
  <si>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</si>
  <si>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</si>
  <si>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</si>
  <si>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</si>
  <si>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</si>
  <si>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</si>
  <si>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</si>
  <si>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</si>
  <si>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</si>
  <si>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</si>
  <si>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</si>
  <si>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</si>
  <si>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</si>
  <si>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</si>
  <si>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</si>
  <si>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</si>
  <si>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</si>
  <si>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</si>
  <si>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</si>
  <si>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</si>
  <si>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</si>
  <si>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</si>
  <si>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</si>
  <si>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</si>
  <si>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</si>
  <si>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</si>
  <si>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</si>
  <si>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</si>
  <si>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</si>
  <si>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</si>
  <si>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</si>
  <si>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</si>
  <si>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</si>
  <si>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</si>
  <si>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</si>
  <si>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</si>
  <si>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</si>
  <si>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</si>
  <si>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</si>
  <si>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</si>
  <si>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</si>
  <si>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</si>
  <si>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</si>
  <si>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</si>
  <si>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</si>
  <si>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</si>
  <si>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</si>
  <si>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</si>
  <si>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</si>
  <si>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</si>
  <si>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</si>
  <si>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</si>
  <si>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</si>
  <si>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</si>
  <si>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</si>
  <si>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</si>
  <si>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</si>
  <si>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</si>
  <si>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</si>
  <si>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</si>
  <si>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</si>
  <si>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</si>
  <si>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</si>
  <si>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</si>
  <si>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</si>
  <si>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</si>
  <si>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</si>
  <si>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</si>
  <si>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</si>
  <si>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</si>
  <si>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</si>
  <si>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</si>
  <si>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</si>
  <si>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</si>
  <si>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</si>
  <si>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</si>
  <si>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</si>
  <si>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</si>
  <si>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</si>
  <si>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</si>
  <si>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</si>
  <si>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</si>
  <si>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</si>
  <si>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</si>
  <si>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</si>
  <si>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</si>
  <si>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</si>
  <si>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</si>
  <si>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</si>
  <si>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</si>
  <si>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</si>
  <si>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</si>
  <si>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</si>
  <si>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</si>
  <si>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</si>
  <si>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</si>
  <si>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</si>
  <si>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</si>
  <si>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</si>
  <si>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</si>
  <si>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</si>
  <si>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</si>
  <si>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</si>
  <si>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</si>
  <si>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</si>
  <si>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</si>
  <si>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</si>
  <si>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</si>
  <si>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</si>
  <si>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</si>
  <si>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</si>
  <si>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</si>
  <si>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</si>
  <si>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</si>
  <si>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</si>
  <si>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</si>
  <si>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</si>
  <si>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</si>
  <si>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</si>
  <si>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</si>
  <si>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</si>
  <si>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</si>
  <si>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</si>
  <si>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</si>
  <si>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</si>
  <si>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</si>
  <si>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</si>
  <si>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</si>
  <si>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</si>
  <si>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</si>
  <si>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</si>
  <si>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</si>
  <si>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</si>
  <si>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</si>
  <si>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</si>
  <si>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</si>
  <si>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</si>
  <si>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</si>
  <si>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</si>
  <si>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</si>
  <si>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</si>
  <si>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</si>
  <si>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</si>
  <si>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</si>
  <si>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</si>
  <si>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</si>
  <si>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</si>
  <si>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</si>
  <si>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</si>
  <si>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</si>
  <si>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</si>
  <si>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</si>
  <si>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</si>
  <si>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</si>
  <si>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</si>
  <si>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</si>
  <si>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</si>
  <si>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</si>
  <si>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</si>
  <si>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</si>
  <si>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</si>
  <si>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</si>
  <si>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</si>
  <si>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</si>
  <si>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</si>
  <si>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</si>
  <si>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</si>
  <si>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</si>
  <si>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</si>
  <si>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</si>
  <si>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</si>
  <si>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</si>
  <si>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</si>
  <si>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</si>
  <si>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</si>
  <si>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</si>
  <si>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</si>
  <si>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</si>
  <si>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</si>
  <si>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</si>
  <si>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</si>
  <si>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</si>
  <si>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</si>
  <si>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</si>
  <si>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</si>
  <si>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</si>
  <si>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</si>
  <si>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</si>
  <si>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</si>
  <si>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</si>
  <si>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</si>
  <si>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</si>
  <si>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</si>
  <si>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</si>
  <si>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</si>
  <si>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</si>
  <si>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</si>
  <si>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</si>
  <si>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</si>
  <si>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</si>
  <si>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</si>
  <si>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</si>
  <si>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</si>
  <si>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</si>
  <si>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</si>
  <si>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</si>
  <si>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</si>
  <si>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</si>
  <si>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</si>
  <si>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</si>
  <si>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</si>
  <si>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</si>
  <si>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</si>
  <si>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</si>
  <si>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</si>
  <si>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</si>
  <si>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</si>
  <si>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</si>
  <si>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</si>
  <si>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</si>
  <si>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</si>
  <si>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</si>
  <si>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</si>
  <si>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</si>
  <si>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</si>
  <si>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</si>
  <si>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</si>
  <si>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</si>
  <si>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</si>
  <si>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</si>
  <si>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</si>
  <si>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</si>
  <si>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</si>
  <si>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</si>
  <si>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</si>
  <si>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</si>
  <si>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</si>
  <si>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</si>
  <si>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</si>
  <si>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</si>
  <si>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</si>
  <si>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</si>
  <si>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</si>
  <si>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</si>
  <si>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</si>
  <si>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</si>
  <si>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</si>
  <si>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</si>
  <si>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</si>
  <si>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</si>
  <si>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</si>
  <si>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</si>
  <si>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</si>
  <si>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</si>
  <si>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</si>
  <si>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</si>
  <si>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</si>
  <si>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</si>
  <si>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</si>
  <si>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</si>
  <si>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</si>
  <si>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</si>
  <si>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</si>
  <si>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</si>
  <si>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</si>
  <si>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</si>
  <si>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</si>
  <si>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</si>
  <si>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</si>
  <si>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</si>
  <si>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</si>
  <si>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</si>
  <si>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</si>
  <si>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</si>
  <si>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</si>
  <si>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</si>
  <si>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</si>
  <si>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</si>
  <si>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</si>
  <si>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</si>
  <si>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</si>
  <si>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</si>
  <si>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</si>
  <si>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</si>
  <si>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</si>
  <si>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</si>
  <si>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</si>
  <si>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</si>
  <si>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</si>
  <si>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</si>
  <si>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</si>
  <si>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</si>
  <si>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</si>
  <si>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</si>
  <si>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</si>
  <si>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</si>
  <si>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</si>
  <si>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</si>
  <si>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</si>
  <si>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</si>
  <si>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</si>
  <si>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</si>
  <si>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</si>
  <si>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</si>
  <si>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</si>
  <si>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</si>
  <si>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</si>
  <si>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</si>
  <si>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</si>
  <si>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</si>
  <si>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</si>
  <si>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</si>
  <si>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</si>
  <si>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</si>
  <si>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</si>
  <si>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</si>
  <si>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</si>
  <si>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</si>
  <si>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</si>
  <si>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</si>
  <si>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</si>
  <si>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</si>
  <si>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</si>
  <si>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</si>
  <si>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</si>
  <si>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</si>
  <si>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</si>
  <si>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</si>
  <si>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</si>
  <si>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</si>
  <si>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</si>
  <si>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</si>
  <si>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</si>
  <si>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</si>
  <si>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</si>
  <si>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</si>
  <si>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</si>
  <si>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</si>
  <si>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</si>
  <si>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</si>
  <si>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</si>
  <si>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</si>
  <si>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</si>
  <si>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</si>
  <si>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</si>
  <si>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</si>
  <si>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</si>
  <si>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</si>
  <si>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</si>
  <si>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</si>
  <si>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</si>
  <si>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</si>
  <si>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</si>
  <si>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</si>
  <si>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</si>
  <si>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</si>
  <si>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</si>
  <si>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</si>
  <si>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</si>
  <si>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</si>
  <si>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</si>
  <si>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</si>
  <si>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</si>
  <si>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</si>
  <si>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</si>
  <si>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</si>
  <si>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</si>
  <si>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</si>
  <si>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</si>
  <si>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</si>
  <si>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</si>
  <si>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</si>
  <si>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</si>
  <si>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</si>
  <si>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</si>
  <si>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</si>
  <si>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</si>
  <si>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</si>
  <si>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</si>
  <si>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</si>
  <si>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</si>
  <si>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</si>
  <si>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</si>
  <si>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</si>
  <si>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</si>
  <si>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</si>
  <si>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</si>
  <si>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</si>
  <si>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</si>
  <si>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</si>
  <si>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</si>
  <si>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</si>
  <si>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</si>
  <si>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</si>
  <si>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</si>
  <si>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</si>
  <si>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</si>
  <si>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</si>
  <si>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</si>
  <si>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</si>
  <si>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</si>
  <si>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</si>
  <si>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</si>
  <si>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</si>
  <si>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</si>
  <si>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</si>
  <si>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</si>
  <si>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</si>
  <si>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</si>
  <si>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</si>
  <si>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</si>
  <si>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</si>
  <si>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</si>
  <si>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</si>
  <si>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</si>
  <si>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</si>
  <si>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</si>
  <si>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</si>
  <si>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</si>
  <si>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</si>
  <si>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</si>
  <si>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</si>
  <si>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</si>
  <si>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</si>
  <si>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</si>
  <si>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</si>
  <si>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</si>
  <si>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</si>
  <si>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</si>
  <si>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</si>
  <si>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</si>
  <si>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</si>
  <si>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</si>
  <si>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</si>
  <si>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</si>
  <si>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</si>
  <si>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</si>
  <si>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</si>
  <si>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</si>
  <si>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</si>
  <si>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</si>
  <si>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</si>
  <si>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</si>
  <si>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</si>
  <si>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</si>
  <si>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</si>
  <si>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</si>
  <si>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</si>
  <si>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</si>
  <si>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</si>
  <si>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</si>
  <si>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</si>
  <si>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</si>
  <si>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</si>
  <si>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</si>
  <si>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</si>
  <si>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</si>
  <si>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</si>
  <si>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</si>
  <si>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</si>
  <si>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</si>
  <si>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</si>
  <si>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</si>
  <si>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</si>
  <si>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</si>
  <si>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</si>
  <si>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</si>
  <si>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</si>
  <si>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</si>
  <si>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</si>
  <si>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</si>
  <si>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</si>
  <si>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</si>
  <si>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</si>
  <si>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</si>
  <si>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</si>
  <si>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</si>
  <si>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</si>
  <si>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</si>
  <si>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</si>
  <si>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</si>
  <si>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</si>
  <si>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</si>
  <si>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</si>
  <si>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</si>
  <si>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</si>
  <si>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</si>
  <si>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</si>
  <si>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</si>
  <si>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</si>
  <si>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</si>
  <si>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</si>
  <si>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</si>
  <si>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</si>
  <si>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</si>
  <si>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</si>
  <si>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</si>
  <si>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</si>
  <si>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</si>
  <si>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</si>
  <si>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</si>
  <si>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</si>
  <si>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</si>
  <si>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</si>
  <si>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</si>
  <si>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</si>
  <si>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</si>
  <si>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</si>
  <si>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</si>
  <si>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</si>
  <si>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</si>
  <si>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</si>
  <si>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</si>
  <si>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</si>
  <si>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</si>
  <si>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</si>
  <si>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</si>
  <si>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</si>
  <si>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</si>
  <si>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</si>
  <si>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</si>
  <si>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</si>
  <si>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</si>
  <si>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</si>
  <si>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</si>
  <si>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</si>
  <si>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</si>
  <si>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</si>
  <si>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</si>
  <si>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</si>
  <si>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</si>
  <si>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</si>
  <si>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</si>
  <si>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</si>
  <si>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</si>
  <si>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</si>
  <si>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</si>
  <si>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</si>
  <si>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</si>
  <si>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</si>
  <si>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</si>
  <si>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</si>
  <si>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</si>
  <si>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</si>
  <si>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</si>
  <si>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</si>
  <si>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</si>
  <si>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</si>
  <si>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</si>
  <si>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</si>
  <si>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</si>
  <si>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</si>
  <si>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</si>
  <si>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</si>
  <si>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</si>
  <si>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</si>
  <si>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</si>
  <si>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</si>
  <si>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</si>
  <si>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</si>
  <si>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</si>
  <si>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</si>
  <si>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</si>
  <si>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</si>
  <si>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</si>
  <si>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</si>
  <si>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</si>
  <si>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</si>
  <si>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</si>
  <si>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</si>
  <si>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</si>
  <si>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</si>
  <si>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</si>
  <si>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</si>
  <si>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</si>
  <si>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</si>
  <si>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</si>
  <si>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</si>
  <si>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</si>
  <si>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</si>
  <si>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</si>
  <si>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</si>
  <si>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</si>
  <si>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</si>
  <si>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</si>
  <si>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</si>
  <si>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</si>
  <si>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</si>
  <si>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</si>
  <si>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</si>
  <si>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</si>
  <si>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</si>
  <si>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</si>
  <si>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</si>
  <si>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</si>
  <si>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</si>
  <si>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</si>
  <si>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</si>
  <si>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</si>
  <si>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</si>
  <si>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</si>
  <si>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</si>
  <si>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</si>
  <si>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</si>
  <si>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</si>
  <si>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</si>
  <si>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</si>
  <si>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</si>
  <si>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</si>
  <si>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</si>
  <si>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</si>
  <si>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</si>
  <si>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</si>
  <si>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</si>
  <si>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</si>
  <si>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</si>
  <si>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</si>
  <si>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</si>
  <si>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</si>
  <si>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</si>
  <si>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</si>
  <si>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</si>
  <si>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</si>
  <si>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</si>
  <si>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</si>
  <si>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</si>
  <si>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</si>
  <si>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</si>
  <si>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</si>
  <si>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</si>
  <si>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</si>
  <si>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</si>
  <si>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</si>
  <si>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</si>
  <si>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</si>
  <si>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</si>
  <si>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</si>
  <si>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</si>
  <si>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</si>
  <si>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</si>
  <si>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</si>
  <si>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</si>
  <si>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</si>
  <si>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</si>
  <si>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</si>
  <si>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</si>
  <si>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</si>
  <si>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</si>
  <si>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</si>
  <si>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</si>
  <si>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</si>
  <si>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</si>
  <si>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</si>
  <si>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</si>
  <si>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</si>
  <si>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</si>
  <si>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</si>
  <si>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</si>
  <si>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</si>
  <si>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</si>
  <si>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</si>
  <si>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</si>
  <si>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</si>
  <si>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</si>
  <si>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</si>
  <si>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</si>
  <si>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</si>
  <si>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</si>
  <si>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</si>
  <si>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</si>
  <si>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</si>
  <si>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</si>
  <si>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</si>
  <si>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</si>
  <si>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</si>
  <si>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</si>
  <si>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</si>
  <si>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</si>
  <si>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</si>
  <si>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</si>
  <si>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</si>
  <si>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</si>
  <si>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</si>
  <si>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</si>
  <si>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</si>
  <si>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</si>
  <si>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</si>
  <si>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</si>
  <si>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</si>
  <si>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</si>
  <si>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</si>
  <si>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</si>
  <si>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</si>
  <si>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</si>
  <si>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</si>
  <si>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</si>
  <si>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</si>
  <si>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</si>
  <si>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</si>
  <si>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</si>
  <si>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</si>
  <si>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</si>
  <si>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</si>
  <si>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</si>
  <si>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</si>
  <si>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</si>
  <si>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</si>
  <si>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</si>
  <si>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</si>
  <si>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</si>
  <si>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</si>
  <si>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</si>
  <si>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</si>
  <si>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</si>
  <si>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</si>
  <si>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</si>
  <si>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</si>
  <si>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</si>
  <si>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</si>
  <si>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</si>
  <si>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</si>
  <si>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</si>
  <si>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</si>
  <si>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</si>
  <si>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</si>
  <si>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</si>
  <si>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</si>
  <si>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</si>
  <si>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</si>
  <si>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</si>
  <si>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</si>
  <si>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</si>
  <si>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</si>
  <si>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</si>
  <si>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</si>
  <si>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</si>
  <si>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</si>
  <si>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</si>
  <si>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</si>
  <si>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</si>
  <si>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</si>
  <si>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</si>
  <si>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</si>
  <si>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</si>
  <si>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</si>
  <si>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</si>
  <si>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</si>
  <si>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</si>
  <si>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</si>
  <si>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</si>
  <si>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</si>
  <si>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</si>
  <si>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</si>
  <si>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</si>
  <si>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</si>
  <si>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</si>
  <si>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</si>
  <si>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</si>
  <si>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</si>
  <si>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</si>
  <si>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</si>
  <si>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</si>
  <si>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</si>
  <si>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</si>
  <si>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</si>
  <si>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</si>
  <si>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</si>
  <si>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</si>
  <si>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</si>
  <si>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</si>
  <si>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</si>
  <si>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</si>
  <si>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</si>
  <si>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</si>
  <si>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</si>
  <si>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</si>
  <si>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</si>
  <si>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</si>
  <si>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</si>
  <si>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</si>
  <si>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</si>
  <si>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</si>
  <si>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</si>
  <si>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</si>
  <si>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</si>
  <si>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</si>
  <si>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</si>
  <si>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</si>
  <si>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</si>
  <si>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</si>
  <si>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</si>
  <si>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</si>
  <si>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</si>
  <si>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</si>
  <si>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</si>
  <si>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</si>
  <si>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</si>
  <si>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</si>
  <si>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</si>
  <si>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</si>
  <si>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</si>
  <si>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</si>
  <si>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</si>
  <si>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</si>
  <si>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</si>
  <si>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</si>
  <si>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</si>
  <si>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</si>
  <si>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</si>
  <si>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</si>
  <si>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</si>
  <si>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</si>
  <si>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</si>
  <si>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</si>
  <si>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</si>
  <si>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</si>
  <si>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</si>
  <si>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</si>
  <si>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</si>
  <si>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</si>
  <si>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</si>
  <si>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</si>
  <si>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</si>
  <si>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</si>
  <si>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</si>
  <si>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</si>
  <si>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</si>
  <si>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</si>
  <si>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</si>
  <si>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</si>
  <si>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</si>
  <si>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</si>
  <si>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</si>
  <si>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</si>
  <si>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</si>
  <si>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</si>
  <si>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</si>
  <si>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</si>
  <si>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</si>
  <si>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</si>
  <si>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</si>
  <si>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</si>
  <si>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</si>
  <si>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</si>
  <si>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</si>
  <si>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</si>
  <si>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</si>
  <si>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</si>
  <si>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</si>
  <si>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</si>
  <si>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</si>
  <si>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</si>
  <si>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</si>
  <si>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</si>
  <si>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</si>
  <si>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</si>
  <si>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</si>
  <si>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</si>
  <si>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</si>
  <si>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</si>
  <si>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</si>
  <si>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</si>
  <si>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</si>
  <si>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</si>
  <si>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</si>
  <si>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</si>
  <si>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</si>
  <si>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</si>
  <si>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</si>
  <si>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</si>
  <si>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</si>
  <si>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</si>
  <si>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</si>
  <si>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</si>
  <si>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</si>
  <si>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</si>
  <si>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</si>
  <si>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</si>
  <si>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</si>
  <si>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</si>
  <si>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</si>
  <si>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</si>
  <si>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</si>
  <si>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</si>
  <si>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</si>
  <si>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</si>
  <si>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</si>
  <si>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</si>
  <si>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</si>
  <si>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</si>
  <si>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</si>
  <si>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</si>
  <si>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</si>
  <si>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</si>
  <si>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</si>
  <si>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</si>
  <si>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</si>
  <si>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</si>
  <si>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</si>
  <si>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</si>
  <si>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</si>
  <si>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</si>
  <si>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</si>
  <si>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</si>
  <si>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</si>
  <si>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</si>
  <si>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</si>
  <si>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</si>
  <si>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</si>
  <si>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</si>
  <si>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</si>
  <si>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</si>
  <si>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</si>
  <si>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</si>
  <si>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</si>
  <si>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</si>
  <si>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</si>
  <si>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</si>
  <si>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</si>
  <si>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</si>
  <si>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</si>
  <si>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</si>
  <si>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</si>
  <si>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</si>
  <si>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</si>
  <si>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</si>
  <si>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</si>
  <si>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</si>
  <si>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</si>
  <si>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</si>
  <si>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</si>
  <si>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</si>
  <si>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</si>
  <si>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</si>
  <si>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</si>
  <si>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</si>
  <si>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</si>
  <si>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</si>
  <si>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</si>
  <si>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</si>
  <si>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</si>
  <si>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</si>
  <si>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</si>
  <si>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</si>
  <si>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</si>
  <si>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</si>
  <si>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</si>
  <si>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</si>
  <si>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</si>
  <si>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</si>
  <si>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</si>
  <si>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</si>
  <si>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</si>
  <si>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</si>
  <si>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</si>
  <si>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</si>
  <si>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</si>
  <si>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</si>
  <si>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</si>
  <si>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</si>
  <si>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</si>
  <si>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</si>
  <si>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</si>
  <si>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</si>
  <si>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</si>
  <si>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</si>
  <si>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</si>
  <si>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</si>
  <si>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</si>
  <si>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</si>
  <si>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</si>
  <si>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</si>
  <si>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</si>
  <si>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</si>
  <si>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</si>
  <si>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</si>
  <si>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</si>
  <si>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</si>
  <si>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</si>
  <si>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</si>
  <si>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</si>
  <si>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</si>
  <si>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</si>
  <si>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</si>
  <si>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</si>
  <si>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</si>
  <si>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</si>
  <si>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</si>
  <si>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</si>
  <si>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</si>
  <si>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</si>
  <si>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</si>
  <si>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</si>
  <si>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</si>
  <si>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</si>
  <si>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</si>
  <si>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</si>
  <si>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</si>
  <si>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</si>
  <si>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</si>
  <si>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</si>
  <si>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</si>
  <si>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</si>
  <si>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</si>
  <si>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</si>
  <si>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</si>
  <si>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</si>
  <si>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</si>
  <si>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</si>
  <si>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</si>
  <si>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</si>
  <si>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</si>
  <si>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</si>
  <si>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</si>
  <si>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</si>
  <si>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</si>
  <si>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</si>
  <si>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</si>
  <si>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</si>
  <si>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</si>
  <si>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</si>
  <si>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</si>
  <si>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</si>
  <si>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</si>
  <si>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</si>
  <si>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</si>
  <si>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</si>
  <si>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</si>
  <si>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</si>
  <si>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</si>
  <si>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</si>
  <si>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</si>
  <si>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</si>
  <si>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</si>
  <si>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</si>
  <si>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</si>
  <si>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</si>
  <si>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</si>
  <si>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</si>
  <si>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</si>
  <si>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</si>
  <si>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</si>
  <si>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</si>
  <si>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</si>
  <si>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</si>
  <si>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</si>
  <si>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</si>
  <si>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</si>
  <si>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</si>
  <si>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</si>
  <si>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</si>
  <si>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</si>
  <si>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</si>
  <si>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</si>
  <si>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</si>
  <si>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</si>
  <si>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</si>
  <si>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</si>
  <si>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</si>
  <si>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</si>
  <si>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</si>
  <si>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</si>
  <si>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</si>
  <si>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</si>
  <si>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</si>
  <si>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</si>
  <si>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</si>
  <si>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</si>
  <si>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</si>
  <si>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</si>
  <si>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</si>
  <si>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</si>
  <si>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</si>
  <si>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</si>
  <si>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</si>
  <si>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</si>
  <si>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</si>
  <si>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</si>
  <si>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</si>
  <si>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</si>
  <si>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</si>
  <si>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</si>
  <si>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</si>
  <si>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</si>
  <si>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</si>
  <si>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</si>
  <si>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</si>
  <si>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</si>
  <si>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</si>
  <si>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</si>
  <si>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</si>
  <si>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</si>
  <si>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</si>
  <si>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</si>
  <si>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</si>
  <si>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</si>
  <si>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</si>
  <si>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</si>
  <si>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</si>
  <si>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</si>
  <si>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</si>
  <si>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</si>
  <si>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</si>
  <si>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</si>
  <si>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</si>
  <si>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</si>
  <si>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</si>
  <si>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</si>
  <si>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</si>
  <si>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</si>
  <si>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</si>
  <si>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</si>
  <si>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</si>
  <si>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</si>
  <si>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</si>
  <si>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</si>
  <si>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</si>
  <si>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</si>
  <si>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</si>
  <si>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</si>
  <si>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</si>
  <si>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</si>
  <si>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</si>
  <si>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</si>
  <si>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</si>
  <si>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</si>
  <si>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</si>
  <si>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</si>
  <si>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</si>
  <si>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</si>
  <si>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</si>
  <si>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</si>
  <si>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</si>
  <si>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</si>
  <si>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</si>
  <si>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</si>
  <si>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</si>
  <si>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</si>
  <si>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</si>
  <si>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</si>
  <si>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</si>
  <si>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</si>
  <si>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</si>
  <si>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</si>
  <si>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</si>
  <si>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</si>
  <si>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</si>
  <si>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</si>
  <si>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</si>
  <si>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</si>
  <si>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</si>
  <si>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</si>
  <si>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</si>
  <si>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</si>
  <si>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</si>
  <si>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</si>
  <si>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</si>
  <si>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</si>
  <si>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</si>
  <si>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</si>
  <si>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</si>
  <si>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</si>
  <si>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</si>
  <si>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</si>
  <si>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</si>
  <si>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</si>
  <si>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</si>
  <si>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</si>
  <si>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</si>
  <si>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</si>
  <si>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</si>
  <si>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</si>
  <si>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</si>
  <si>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</si>
  <si>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</si>
  <si>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</si>
  <si>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</si>
  <si>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</si>
  <si>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</si>
  <si>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</si>
  <si>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</si>
  <si>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</si>
  <si>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</si>
  <si>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</si>
  <si>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</si>
  <si>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</si>
  <si>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</si>
  <si>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</si>
  <si>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</si>
  <si>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</si>
  <si>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</si>
  <si>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</si>
  <si>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</si>
  <si>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</si>
  <si>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</si>
  <si>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</si>
  <si>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</si>
  <si>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</si>
  <si>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</si>
  <si>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</si>
  <si>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</si>
  <si>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</si>
  <si>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</si>
  <si>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</si>
  <si>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</si>
  <si>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</si>
  <si>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</si>
  <si>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</si>
  <si>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</si>
  <si>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</si>
  <si>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</si>
  <si>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</si>
  <si>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</si>
  <si>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</si>
  <si>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</si>
  <si>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</si>
  <si>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</si>
  <si>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</si>
  <si>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</si>
  <si>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</si>
  <si>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</si>
  <si>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</si>
  <si>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</si>
  <si>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</si>
  <si>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</si>
  <si>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</si>
  <si>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</si>
  <si>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</si>
  <si>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</si>
  <si>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</si>
  <si>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</si>
  <si>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</si>
  <si>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</si>
  <si>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</si>
  <si>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</si>
  <si>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</si>
  <si>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</si>
  <si>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</si>
  <si>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</si>
  <si>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</si>
  <si>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</si>
  <si>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</si>
  <si>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</si>
  <si>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</si>
  <si>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</si>
  <si>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</si>
  <si>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</si>
  <si>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</si>
  <si>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</si>
  <si>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</si>
  <si>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</si>
  <si>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</si>
  <si>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</si>
  <si>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</si>
  <si>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</si>
  <si>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</si>
  <si>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</si>
  <si>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</si>
  <si>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</si>
  <si>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</si>
  <si>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</si>
  <si>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</si>
  <si>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</si>
  <si>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</si>
  <si>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</si>
  <si>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</si>
  <si>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</si>
  <si>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</si>
  <si>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</si>
  <si>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</si>
  <si>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</si>
  <si>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</si>
  <si>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</si>
  <si>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</si>
  <si>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</si>
  <si>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</si>
  <si>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</si>
  <si>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</si>
  <si>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</si>
  <si>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</si>
  <si>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</si>
  <si>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</si>
  <si>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</si>
  <si>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</si>
  <si>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</si>
  <si>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</si>
  <si>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</si>
  <si>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</si>
  <si>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</si>
  <si>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</si>
  <si>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</si>
  <si>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</si>
  <si>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</si>
  <si>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</si>
  <si>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</si>
  <si>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</si>
  <si>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</si>
  <si>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</si>
  <si>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</si>
  <si>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</si>
  <si>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</si>
  <si>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</si>
  <si>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</si>
  <si>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</si>
  <si>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</si>
  <si>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</si>
  <si>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</si>
  <si>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</si>
  <si>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</si>
  <si>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</si>
  <si>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</si>
  <si>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</si>
  <si>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</si>
  <si>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</si>
  <si>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</si>
  <si>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</si>
  <si>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</si>
  <si>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</si>
  <si>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</si>
  <si>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</si>
  <si>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</si>
  <si>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</si>
  <si>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</si>
  <si>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</si>
  <si>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</si>
  <si>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</si>
  <si>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</si>
  <si>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</si>
  <si>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</si>
  <si>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</si>
  <si>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</si>
  <si>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</si>
  <si>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</si>
  <si>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</si>
  <si>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</si>
  <si>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</si>
  <si>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</si>
  <si>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</si>
  <si>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</si>
  <si>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</si>
  <si>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</si>
  <si>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</si>
  <si>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</si>
  <si>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</si>
  <si>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</si>
  <si>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</si>
  <si>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</si>
  <si>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</si>
  <si>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</si>
  <si>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</si>
  <si>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</si>
  <si>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</si>
  <si>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</si>
  <si>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</si>
  <si>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</si>
  <si>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</si>
  <si>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</si>
  <si>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</si>
  <si>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</si>
  <si>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</si>
  <si>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</si>
  <si>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</si>
  <si>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</si>
  <si>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</si>
  <si>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</si>
  <si>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</si>
  <si>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</si>
  <si>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</si>
  <si>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</si>
  <si>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</si>
  <si>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</si>
  <si>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</si>
  <si>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</si>
  <si>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</si>
  <si>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</si>
  <si>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</si>
  <si>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</si>
  <si>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</si>
  <si>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</si>
  <si>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</si>
  <si>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</si>
  <si>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</si>
  <si>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</si>
  <si>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</si>
  <si>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</si>
  <si>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</si>
  <si>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</si>
  <si>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</si>
  <si>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</si>
  <si>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</si>
  <si>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</si>
  <si>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</si>
  <si>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</si>
  <si>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</si>
  <si>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</si>
  <si>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</si>
  <si>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</si>
  <si>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</si>
  <si>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</si>
  <si>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</si>
  <si>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</si>
  <si>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</si>
  <si>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</si>
  <si>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</si>
  <si>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</si>
  <si>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</si>
  <si>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</si>
  <si>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</si>
  <si>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</si>
  <si>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</si>
  <si>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</si>
  <si>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</si>
  <si>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</si>
  <si>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</si>
  <si>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</si>
  <si>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</si>
  <si>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</si>
  <si>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</si>
  <si>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</si>
  <si>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</si>
  <si>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</si>
  <si>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</si>
  <si>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</si>
  <si>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</si>
  <si>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</si>
  <si>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</si>
  <si>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</si>
  <si>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</si>
  <si>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</si>
  <si>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</si>
  <si>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</si>
  <si>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</si>
  <si>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</si>
  <si>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</si>
  <si>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</si>
  <si>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</si>
  <si>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</si>
  <si>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</si>
  <si>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</si>
  <si>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</si>
  <si>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</si>
  <si>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</si>
  <si>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</si>
  <si>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</si>
  <si>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</si>
  <si>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</si>
  <si>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</si>
  <si>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</si>
  <si>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</si>
  <si>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</si>
  <si>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</si>
  <si>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</si>
  <si>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</si>
  <si>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</si>
  <si>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</si>
  <si>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</si>
  <si>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</si>
  <si>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</si>
  <si>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</si>
  <si>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</si>
  <si>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</si>
  <si>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</si>
  <si>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</si>
  <si>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</si>
  <si>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</si>
  <si>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</si>
  <si>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</si>
  <si>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</si>
  <si>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</si>
  <si>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</si>
  <si>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</si>
  <si>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</si>
  <si>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</si>
  <si>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</si>
  <si>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</si>
  <si>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</si>
  <si>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</si>
  <si>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</si>
  <si>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</si>
  <si>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</si>
  <si>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</si>
  <si>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</si>
  <si>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</si>
  <si>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</si>
  <si>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</si>
  <si>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</si>
  <si>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</si>
  <si>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</si>
  <si>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</si>
  <si>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</si>
  <si>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</si>
  <si>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</si>
  <si>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</si>
  <si>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</si>
  <si>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</si>
  <si>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</si>
  <si>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</si>
  <si>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</si>
  <si>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</si>
  <si>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</si>
  <si>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</si>
  <si>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</si>
  <si>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</si>
  <si>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</si>
  <si>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</si>
  <si>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</si>
  <si>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</si>
  <si>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</si>
  <si>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</si>
  <si>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</si>
  <si>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</si>
  <si>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</si>
  <si>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</si>
  <si>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</si>
  <si>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</si>
  <si>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</si>
  <si>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</si>
  <si>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</si>
  <si>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</si>
  <si>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</si>
  <si>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</si>
  <si>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</si>
  <si>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</si>
  <si>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</si>
  <si>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</si>
  <si>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</si>
  <si>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</si>
  <si>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</si>
  <si>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</si>
  <si>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</si>
  <si>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</si>
  <si>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</si>
  <si>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</si>
  <si>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</si>
  <si>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</si>
  <si>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</si>
  <si>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</si>
  <si>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</si>
  <si>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</si>
  <si>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</si>
  <si>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</si>
  <si>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</si>
  <si>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</si>
  <si>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</si>
  <si>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</si>
  <si>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</si>
  <si>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</si>
  <si>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</si>
  <si>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</si>
  <si>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</si>
  <si>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</si>
  <si>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</si>
  <si>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</si>
  <si>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</si>
  <si>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</si>
  <si>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</si>
  <si>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</si>
  <si>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</si>
  <si>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</si>
  <si>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</si>
  <si>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</si>
  <si>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</si>
  <si>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</si>
  <si>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</si>
  <si>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</si>
  <si>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</si>
  <si>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</si>
  <si>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</si>
  <si>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</si>
  <si>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</si>
  <si>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</si>
  <si>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</si>
  <si>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</si>
  <si>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</si>
  <si>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</si>
  <si>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</si>
  <si>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</si>
  <si>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</si>
  <si>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</si>
  <si>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</si>
  <si>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</si>
  <si>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</si>
  <si>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</si>
  <si>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</si>
  <si>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</si>
  <si>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</si>
  <si>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</si>
  <si>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</si>
  <si>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</si>
  <si>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</si>
  <si>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</si>
  <si>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</si>
  <si>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</si>
  <si>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</si>
  <si>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</si>
  <si>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</si>
  <si>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</si>
  <si>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</si>
  <si>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</si>
  <si>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</si>
  <si>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</si>
  <si>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</si>
  <si>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</si>
  <si>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</si>
  <si>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</si>
  <si>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</si>
  <si>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</si>
  <si>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</si>
  <si>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</si>
  <si>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</si>
  <si>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</si>
  <si>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</si>
  <si>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</si>
  <si>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</si>
  <si>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</si>
  <si>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</si>
  <si>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</si>
  <si>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</si>
  <si>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</si>
  <si>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</si>
  <si>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</si>
  <si>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</si>
  <si>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</si>
  <si>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</si>
  <si>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</si>
  <si>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</si>
  <si>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</si>
  <si>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</si>
  <si>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</si>
  <si>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</si>
  <si>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</si>
  <si>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</si>
  <si>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</si>
  <si>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</si>
  <si>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</si>
  <si>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</si>
  <si>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</si>
  <si>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</si>
  <si>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</si>
  <si>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</si>
  <si>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</si>
  <si>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</si>
  <si>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</si>
  <si>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</si>
  <si>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</si>
  <si>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</si>
  <si>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</si>
  <si>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</si>
  <si>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</si>
  <si>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</si>
  <si>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</si>
  <si>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</si>
  <si>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</si>
  <si>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</si>
  <si>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</si>
  <si>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</si>
  <si>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</si>
  <si>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</si>
  <si>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</si>
  <si>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</si>
  <si>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</si>
  <si>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</si>
  <si>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</si>
  <si>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</si>
  <si>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</si>
  <si>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</si>
  <si>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</si>
  <si>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</si>
  <si>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</si>
  <si>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</si>
  <si>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</si>
  <si>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</si>
  <si>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</si>
  <si>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</si>
  <si>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</si>
  <si>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</si>
  <si>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</si>
  <si>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</si>
  <si>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</si>
  <si>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</si>
  <si>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</si>
  <si>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</si>
  <si>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</si>
  <si>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</si>
  <si>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</si>
  <si>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</si>
  <si>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</si>
  <si>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</si>
  <si>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</si>
  <si>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</si>
  <si>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</si>
  <si>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</si>
  <si>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</si>
  <si>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</si>
  <si>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</si>
  <si>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</si>
  <si>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</si>
  <si>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</si>
  <si>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</si>
  <si>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</si>
  <si>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</si>
  <si>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</si>
  <si>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</si>
  <si>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</si>
  <si>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</si>
  <si>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</si>
  <si>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</si>
  <si>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</si>
  <si>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</si>
  <si>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</si>
  <si>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</si>
  <si>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</si>
  <si>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</si>
  <si>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</si>
  <si>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</si>
  <si>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</si>
  <si>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</si>
  <si>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</si>
  <si>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</si>
  <si>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</si>
  <si>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</si>
  <si>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</si>
  <si>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</si>
  <si>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</si>
  <si>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</si>
  <si>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</si>
  <si>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</si>
  <si>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</si>
  <si>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</si>
  <si>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</si>
  <si>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</si>
  <si>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</si>
  <si>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</si>
  <si>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</si>
  <si>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</si>
  <si>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</si>
  <si>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</si>
  <si>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</si>
  <si>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</si>
  <si>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</si>
  <si>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</si>
  <si>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</si>
  <si>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</si>
  <si>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</si>
  <si>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</si>
  <si>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</si>
  <si>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</si>
  <si>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</si>
  <si>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</si>
  <si>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</si>
  <si>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</si>
  <si>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</si>
  <si>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</si>
  <si>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</si>
  <si>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</si>
  <si>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</si>
  <si>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</si>
  <si>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</si>
  <si>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</si>
  <si>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</si>
  <si>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</si>
  <si>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</si>
  <si>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</si>
  <si>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</si>
  <si>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</si>
  <si>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</si>
  <si>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</si>
  <si>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</si>
  <si>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</si>
  <si>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</si>
  <si>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</si>
  <si>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</si>
  <si>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</si>
  <si>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</si>
  <si>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</si>
  <si>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</si>
  <si>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</si>
  <si>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</si>
  <si>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</si>
  <si>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</si>
  <si>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</si>
  <si>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</si>
  <si>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</si>
  <si>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</si>
  <si>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</si>
  <si>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</si>
  <si>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</si>
  <si>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</si>
  <si>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</si>
  <si>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</si>
  <si>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</si>
  <si>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</si>
  <si>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</si>
  <si>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</si>
  <si>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</si>
  <si>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</si>
  <si>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</si>
  <si>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</si>
  <si>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</si>
  <si>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</si>
  <si>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</si>
  <si>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</si>
  <si>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</si>
  <si>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</si>
  <si>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</si>
  <si>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</si>
  <si>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</si>
  <si>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</si>
  <si>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</si>
  <si>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</si>
  <si>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</si>
  <si>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</si>
  <si>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</si>
  <si>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</si>
  <si>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</si>
  <si>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</si>
  <si>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</si>
  <si>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</si>
  <si>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</si>
  <si>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</si>
  <si>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</si>
  <si>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</si>
  <si>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</si>
  <si>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</si>
  <si>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</si>
  <si>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</si>
  <si>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</si>
  <si>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</si>
  <si>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</si>
  <si>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</si>
  <si>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</si>
  <si>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</si>
  <si>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</si>
  <si>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</si>
  <si>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</si>
  <si>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</si>
  <si>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</si>
  <si>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</si>
  <si>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</si>
  <si>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</si>
  <si>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</si>
  <si>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</si>
  <si>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</si>
  <si>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</si>
  <si>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</si>
  <si>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</si>
  <si>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</si>
  <si>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</si>
  <si>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</si>
  <si>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</si>
  <si>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</si>
  <si>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</si>
  <si>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</si>
  <si>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</si>
  <si>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</si>
  <si>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</si>
  <si>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</si>
  <si>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</si>
  <si>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</si>
  <si>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</si>
  <si>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</si>
  <si>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</si>
  <si>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</si>
  <si>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</si>
  <si>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</si>
  <si>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</si>
  <si>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</si>
  <si>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</si>
  <si>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</si>
  <si>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</si>
  <si>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</si>
  <si>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</si>
  <si>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</si>
  <si>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</si>
  <si>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</si>
  <si>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</si>
  <si>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</si>
  <si>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</si>
  <si>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</si>
  <si>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</si>
  <si>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</si>
  <si>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</si>
  <si>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</si>
  <si>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</si>
  <si>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</si>
  <si>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</si>
  <si>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</si>
  <si>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</si>
  <si>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</si>
  <si>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</si>
  <si>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</si>
  <si>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</si>
  <si>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</si>
  <si>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</si>
  <si>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</si>
  <si>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</si>
  <si>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</si>
  <si>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</si>
  <si>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</si>
  <si>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</si>
  <si>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</si>
  <si>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</si>
  <si>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</si>
  <si>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</si>
  <si>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</si>
  <si>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</si>
  <si>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</si>
  <si>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</si>
  <si>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</si>
  <si>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</si>
  <si>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</si>
  <si>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</si>
  <si>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</si>
  <si>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</si>
  <si>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</si>
  <si>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</si>
  <si>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</si>
  <si>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</si>
  <si>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</si>
  <si>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</si>
  <si>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</si>
  <si>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</si>
  <si>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</si>
  <si>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</si>
  <si>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</si>
  <si>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</si>
  <si>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</si>
  <si>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</si>
  <si>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</si>
  <si>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</si>
  <si>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</si>
  <si>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</si>
  <si>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</si>
  <si>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</si>
  <si>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</si>
  <si>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</si>
  <si>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</si>
  <si>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</si>
  <si>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</si>
  <si>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</si>
  <si>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</si>
  <si>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</si>
  <si>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</si>
  <si>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</si>
  <si>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</si>
  <si>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</si>
  <si>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</si>
  <si>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</si>
  <si>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</si>
  <si>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</si>
  <si>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</si>
  <si>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</si>
  <si>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</si>
  <si>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</si>
  <si>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</si>
  <si>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</si>
  <si>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</si>
  <si>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</si>
  <si>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</si>
  <si>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</si>
  <si>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</si>
  <si>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</si>
  <si>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</si>
  <si>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</si>
  <si>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</si>
  <si>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</si>
  <si>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</si>
  <si>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</si>
  <si>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</si>
  <si>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</si>
  <si>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</si>
  <si>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</si>
  <si>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</si>
  <si>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</si>
  <si>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</si>
  <si>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</si>
  <si>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</si>
  <si>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</si>
  <si>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</si>
  <si>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</si>
  <si>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</si>
  <si>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</si>
  <si>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</si>
  <si>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</si>
  <si>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</si>
  <si>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</si>
  <si>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</si>
  <si>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</si>
  <si>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</si>
  <si>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</si>
  <si>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</si>
  <si>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</si>
  <si>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</si>
  <si>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</si>
  <si>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</si>
  <si>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</si>
  <si>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</si>
  <si>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</si>
  <si>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</si>
  <si>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</si>
  <si>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</si>
  <si>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</si>
  <si>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</si>
  <si>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</si>
  <si>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</si>
  <si>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</si>
  <si>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</si>
  <si>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</si>
  <si>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</si>
  <si>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</si>
  <si>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</si>
  <si>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</si>
  <si>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</si>
  <si>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</si>
  <si>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</si>
  <si>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</si>
  <si>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</si>
  <si>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</si>
  <si>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</si>
  <si>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</si>
  <si>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</si>
  <si>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</si>
  <si>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</si>
  <si>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</si>
  <si>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</si>
  <si>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</si>
  <si>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</si>
  <si>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</si>
  <si>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</si>
  <si>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</si>
  <si>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</si>
  <si>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</si>
  <si>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</si>
  <si>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</si>
  <si>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</si>
  <si>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</si>
  <si>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</si>
  <si>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</si>
  <si>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</si>
  <si>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</si>
  <si>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</si>
  <si>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</si>
  <si>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</si>
  <si>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</si>
  <si>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</si>
  <si>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</si>
  <si>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</si>
  <si>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</si>
  <si>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</si>
  <si>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</si>
  <si>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</si>
  <si>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</si>
  <si>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</si>
  <si>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</si>
  <si>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</si>
  <si>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</si>
  <si>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</si>
  <si>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</si>
  <si>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</si>
  <si>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</si>
  <si>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</si>
  <si>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</si>
  <si>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</si>
  <si>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</si>
  <si>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</si>
  <si>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</si>
  <si>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</si>
  <si>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</si>
  <si>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</si>
  <si>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</si>
  <si>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</si>
  <si>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</si>
  <si>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</si>
  <si>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</si>
  <si>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</si>
  <si>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</si>
  <si>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</si>
  <si>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</si>
  <si>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</si>
  <si>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</si>
  <si>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</si>
  <si>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</si>
  <si>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</si>
  <si>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</si>
  <si>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</si>
  <si>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</si>
  <si>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</si>
  <si>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</si>
  <si>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</si>
  <si>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</si>
  <si>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</si>
  <si>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</si>
  <si>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</si>
  <si>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</si>
  <si>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</si>
  <si>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</si>
  <si>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</si>
  <si>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</si>
  <si>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</si>
  <si>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</si>
  <si>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</si>
  <si>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</si>
  <si>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</si>
  <si>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</si>
  <si>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</si>
  <si>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</si>
  <si>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</si>
  <si>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</si>
  <si>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</si>
  <si>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</si>
  <si>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</si>
  <si>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</si>
  <si>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</si>
  <si>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</si>
  <si>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</si>
  <si>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</si>
  <si>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</si>
  <si>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</si>
  <si>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</si>
  <si>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</si>
  <si>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</si>
  <si>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</si>
  <si>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</si>
  <si>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</si>
  <si>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</si>
  <si>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</si>
  <si>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</si>
  <si>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</si>
  <si>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</si>
  <si>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</si>
  <si>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</si>
  <si>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</si>
  <si>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</si>
  <si>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</si>
  <si>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</si>
  <si>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</si>
  <si>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</si>
  <si>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</si>
  <si>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</si>
  <si>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</si>
  <si>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</si>
  <si>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</si>
  <si>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</si>
  <si>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</si>
  <si>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</si>
  <si>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</si>
  <si>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</si>
  <si>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</si>
  <si>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</si>
  <si>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</si>
  <si>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</si>
  <si>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</si>
  <si>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</si>
  <si>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</si>
  <si>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</si>
  <si>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</si>
  <si>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</si>
  <si>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</si>
  <si>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</si>
  <si>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</si>
  <si>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</si>
  <si>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</si>
  <si>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</si>
  <si>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</si>
  <si>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</si>
  <si>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</si>
  <si>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</si>
  <si>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</si>
  <si>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</si>
  <si>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</si>
  <si>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</si>
  <si>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</si>
  <si>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</si>
  <si>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</si>
  <si>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</si>
  <si>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</si>
  <si>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</si>
  <si>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</si>
  <si>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</si>
  <si>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</si>
  <si>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</si>
  <si>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</si>
  <si>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</si>
  <si>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</si>
  <si>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</si>
  <si>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</si>
  <si>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</si>
  <si>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</si>
  <si>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</si>
  <si>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</si>
  <si>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</si>
  <si>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</si>
  <si>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</si>
  <si>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</si>
  <si>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</si>
  <si>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</si>
  <si>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</si>
  <si>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</si>
  <si>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</si>
  <si>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</si>
  <si>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</si>
  <si>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</si>
  <si>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</si>
  <si>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</si>
  <si>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</si>
  <si>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</si>
  <si>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</si>
  <si>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</si>
  <si>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</si>
  <si>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</si>
  <si>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</si>
  <si>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</si>
  <si>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</si>
  <si>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</si>
  <si>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</si>
  <si>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</si>
  <si>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</si>
  <si>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</si>
  <si>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</si>
  <si>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</si>
  <si>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</si>
  <si>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</si>
  <si>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</si>
  <si>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</si>
  <si>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</si>
  <si>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</si>
  <si>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</si>
  <si>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</si>
  <si>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</si>
  <si>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</si>
  <si>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</si>
  <si>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</si>
  <si>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</si>
  <si>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</si>
  <si>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</si>
  <si>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</si>
  <si>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</si>
  <si>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</si>
  <si>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</si>
  <si>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</si>
  <si>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</si>
  <si>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</si>
  <si>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</si>
  <si>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</si>
  <si>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</si>
  <si>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</si>
  <si>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</si>
  <si>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</si>
  <si>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</si>
  <si>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</si>
  <si>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</si>
  <si>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</si>
  <si>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</si>
  <si>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</si>
  <si>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</si>
  <si>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</si>
  <si>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</si>
  <si>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</si>
  <si>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</si>
  <si>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</si>
  <si>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</si>
  <si>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</si>
  <si>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</si>
  <si>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</si>
  <si>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</si>
  <si>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</si>
  <si>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</si>
  <si>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</si>
  <si>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</si>
  <si>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</si>
  <si>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</si>
  <si>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</si>
  <si>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</si>
  <si>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</si>
  <si>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</si>
  <si>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</si>
  <si>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</si>
  <si>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</si>
  <si>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</si>
  <si>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</si>
  <si>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</si>
  <si>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</si>
  <si>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</si>
  <si>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</si>
  <si>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</si>
  <si>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</si>
  <si>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</si>
  <si>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</si>
  <si>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</si>
  <si>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</si>
  <si>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</si>
  <si>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</si>
  <si>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</si>
  <si>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</si>
  <si>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</si>
  <si>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</si>
  <si>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</si>
  <si>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</si>
  <si>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</si>
  <si>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</si>
  <si>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</si>
  <si>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</si>
  <si>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</si>
  <si>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</si>
  <si>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</si>
  <si>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</si>
  <si>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</si>
  <si>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</si>
  <si>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</si>
  <si>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</si>
  <si>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</si>
  <si>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</si>
  <si>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</si>
  <si>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</si>
  <si>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</si>
  <si>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</si>
  <si>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</si>
  <si>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</si>
  <si>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</si>
  <si>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</si>
  <si>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</si>
  <si>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</si>
  <si>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</si>
  <si>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</si>
  <si>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</si>
  <si>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</si>
  <si>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</si>
  <si>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</si>
  <si>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</si>
  <si>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</si>
  <si>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</si>
  <si>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</si>
  <si>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</si>
  <si>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</si>
  <si>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</si>
  <si>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</si>
  <si>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</si>
  <si>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</si>
  <si>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</si>
  <si>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</si>
  <si>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</si>
  <si>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</si>
  <si>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</si>
  <si>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</si>
  <si>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</si>
  <si>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</si>
  <si>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</si>
  <si>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</si>
  <si>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</si>
  <si>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</si>
  <si>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</si>
  <si>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</si>
  <si>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</si>
  <si>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</si>
  <si>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</si>
  <si>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</si>
  <si>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</si>
  <si>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</si>
  <si>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</si>
  <si>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</si>
  <si>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</si>
  <si>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</si>
  <si>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</si>
  <si>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</si>
  <si>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</si>
  <si>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</si>
  <si>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</si>
  <si>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</si>
  <si>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</si>
  <si>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</si>
  <si>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</si>
  <si>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</si>
  <si>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</si>
  <si>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</si>
  <si>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</si>
  <si>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</si>
  <si>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</si>
  <si>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</si>
  <si>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</si>
  <si>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</si>
  <si>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</si>
  <si>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</si>
  <si>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</si>
  <si>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</si>
  <si>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</si>
  <si>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</si>
  <si>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</si>
  <si>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</si>
  <si>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</si>
  <si>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</si>
  <si>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</si>
  <si>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</si>
  <si>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</si>
  <si>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</si>
  <si>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</si>
  <si>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</si>
  <si>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</si>
  <si>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</si>
  <si>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</si>
  <si>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</si>
  <si>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</si>
  <si>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</si>
  <si>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</si>
  <si>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</si>
  <si>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</si>
  <si>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</si>
  <si>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</si>
  <si>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</si>
  <si>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</si>
  <si>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</si>
  <si>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</si>
  <si>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</si>
  <si>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</si>
  <si>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</si>
  <si>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</si>
  <si>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</si>
  <si>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</si>
  <si>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</si>
  <si>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</si>
  <si>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</si>
  <si>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</si>
  <si>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</si>
  <si>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</si>
  <si>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</si>
  <si>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</si>
  <si>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</si>
  <si>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</si>
  <si>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</si>
  <si>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</si>
  <si>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</si>
  <si>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</si>
  <si>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</si>
  <si>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</si>
  <si>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</si>
  <si>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</si>
  <si>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</si>
  <si>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</si>
  <si>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</si>
  <si>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</si>
  <si>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</si>
  <si>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</si>
  <si>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</si>
  <si>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</si>
  <si>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</si>
  <si>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</si>
  <si>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</si>
  <si>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</si>
  <si>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</si>
  <si>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</si>
  <si>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</si>
  <si>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</si>
  <si>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</si>
  <si>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</si>
  <si>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</si>
  <si>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</si>
  <si>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</si>
  <si>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</si>
  <si>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</si>
  <si>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</si>
  <si>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</si>
  <si>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</si>
  <si>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</si>
  <si>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</si>
  <si>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</si>
  <si>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</si>
  <si>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</si>
  <si>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</si>
  <si>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</si>
  <si>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</si>
  <si>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</si>
  <si>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</si>
  <si>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</si>
  <si>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</si>
  <si>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</si>
  <si>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</si>
  <si>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</si>
  <si>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</si>
  <si>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</si>
  <si>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</si>
  <si>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</si>
  <si>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</si>
  <si>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</si>
  <si>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</si>
  <si>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</si>
  <si>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</si>
  <si>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</si>
  <si>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</si>
  <si>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</si>
  <si>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</si>
  <si>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</si>
  <si>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</si>
  <si>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</si>
  <si>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</si>
  <si>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</si>
  <si>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</si>
  <si>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</si>
  <si>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</si>
  <si>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</si>
  <si>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</si>
  <si>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</si>
  <si>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</si>
  <si>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</si>
  <si>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</si>
  <si>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</si>
  <si>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</si>
  <si>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</si>
  <si>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</si>
  <si>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</si>
  <si>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</si>
  <si>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</si>
  <si>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</si>
  <si>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</si>
  <si>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</si>
  <si>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</si>
  <si>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</si>
  <si>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</si>
  <si>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</si>
  <si>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</si>
  <si>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</si>
  <si>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</si>
  <si>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</si>
  <si>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</si>
  <si>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</si>
  <si>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</si>
  <si>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</si>
  <si>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</si>
  <si>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</si>
  <si>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</si>
  <si>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</si>
  <si>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</si>
  <si>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</si>
  <si>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</si>
  <si>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</si>
  <si>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</si>
  <si>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</si>
  <si>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</si>
  <si>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</si>
  <si>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</si>
  <si>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</si>
  <si>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</si>
  <si>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</si>
  <si>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</si>
  <si>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</si>
  <si>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</si>
  <si>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</si>
  <si>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</si>
  <si>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</si>
  <si>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</si>
  <si>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</si>
  <si>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</si>
  <si>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</si>
  <si>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</si>
  <si>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</si>
  <si>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</si>
  <si>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</si>
  <si>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</si>
  <si>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</si>
  <si>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</si>
  <si>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</si>
  <si>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</si>
  <si>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</si>
  <si>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</si>
  <si>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</si>
  <si>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</si>
  <si>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</si>
  <si>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</si>
  <si>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</si>
  <si>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</si>
  <si>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</si>
  <si>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</si>
  <si>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</si>
  <si>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</si>
  <si>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</si>
  <si>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</si>
  <si>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</si>
  <si>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</si>
  <si>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</si>
  <si>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</si>
  <si>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</si>
  <si>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</si>
  <si>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</si>
  <si>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</si>
  <si>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</si>
  <si>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</si>
  <si>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</si>
  <si>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</si>
  <si>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</si>
  <si>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</si>
  <si>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</si>
  <si>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</si>
  <si>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</si>
  <si>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</si>
  <si>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</si>
  <si>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</si>
  <si>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</si>
  <si>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</si>
  <si>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</si>
  <si>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</si>
  <si>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</si>
  <si>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</si>
  <si>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</si>
  <si>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</si>
  <si>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</si>
  <si>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</si>
  <si>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</si>
  <si>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</si>
  <si>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</si>
  <si>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</si>
  <si>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</si>
  <si>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</si>
  <si>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</si>
  <si>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</si>
  <si>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</si>
  <si>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</si>
  <si>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</si>
  <si>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</si>
  <si>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</si>
  <si>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</si>
  <si>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</si>
  <si>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</si>
  <si>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</si>
  <si>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</si>
  <si>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</si>
  <si>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</si>
  <si>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</si>
  <si>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</si>
  <si>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</si>
  <si>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</si>
  <si>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</si>
  <si>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</si>
  <si>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</si>
  <si>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</si>
  <si>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</si>
  <si>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</si>
  <si>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</si>
  <si>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</si>
  <si>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</si>
  <si>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</si>
  <si>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</si>
  <si>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</si>
  <si>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</si>
  <si>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</si>
  <si>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</si>
  <si>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</si>
  <si>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</si>
  <si>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</si>
  <si>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</si>
  <si>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</si>
  <si>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</si>
  <si>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</si>
  <si>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</si>
  <si>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</si>
  <si>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</si>
  <si>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</si>
  <si>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</si>
  <si>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</si>
  <si>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</si>
  <si>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</si>
  <si>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</si>
  <si>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</si>
  <si>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</si>
  <si>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</si>
  <si>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</si>
  <si>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</si>
  <si>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</si>
  <si>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</si>
  <si>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</si>
  <si>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</si>
  <si>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</si>
  <si>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</si>
  <si>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</si>
  <si>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</si>
  <si>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</si>
  <si>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</si>
  <si>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</si>
  <si>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</si>
  <si>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</si>
  <si>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</si>
  <si>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</si>
  <si>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</si>
  <si>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</si>
  <si>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</si>
  <si>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</si>
  <si>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</si>
  <si>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</si>
  <si>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</si>
  <si>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</si>
  <si>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</si>
  <si>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</si>
  <si>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</si>
  <si>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</si>
  <si>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</si>
  <si>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</si>
  <si>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</si>
  <si>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</si>
  <si>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</si>
  <si>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</si>
  <si>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</si>
  <si>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</si>
  <si>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</si>
  <si>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</si>
  <si>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</si>
  <si>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</si>
  <si>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</si>
  <si>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</si>
  <si>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</si>
  <si>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</si>
  <si>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</si>
  <si>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</si>
  <si>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</si>
  <si>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</si>
  <si>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</si>
  <si>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</si>
  <si>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</si>
  <si>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</si>
  <si>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</si>
  <si>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</si>
  <si>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</si>
  <si>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</si>
  <si>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</si>
  <si>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</si>
  <si>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</si>
  <si>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</si>
  <si>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</si>
  <si>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</si>
  <si>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</si>
  <si>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</si>
  <si>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</si>
  <si>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</si>
  <si>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</si>
  <si>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</si>
  <si>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</si>
  <si>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</si>
  <si>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</si>
  <si>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</si>
  <si>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</si>
  <si>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</si>
  <si>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</si>
  <si>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</si>
  <si>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</si>
  <si>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</si>
  <si>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</si>
  <si>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</si>
  <si>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</si>
  <si>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</si>
  <si>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</si>
  <si>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</si>
  <si>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</si>
  <si>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</si>
  <si>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</si>
  <si>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</si>
  <si>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</si>
  <si>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</si>
  <si>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</si>
  <si>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</si>
  <si>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</si>
  <si>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</si>
  <si>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</si>
  <si>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</si>
  <si>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</si>
  <si>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</si>
  <si>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</si>
  <si>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</si>
  <si>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</si>
  <si>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</si>
  <si>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</si>
  <si>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</si>
  <si>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</si>
  <si>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</si>
  <si>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</si>
  <si>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</si>
  <si>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</si>
  <si>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</si>
  <si>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</si>
  <si>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</si>
  <si>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</si>
  <si>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</si>
  <si>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</si>
  <si>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</si>
  <si>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</si>
  <si>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</si>
  <si>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</si>
  <si>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</si>
  <si>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</si>
  <si>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</si>
  <si>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</si>
  <si>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</si>
  <si>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</si>
  <si>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</si>
  <si>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</si>
  <si>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</si>
  <si>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</si>
  <si>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</si>
  <si>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</si>
  <si>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</si>
  <si>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</si>
  <si>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</si>
  <si>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</si>
  <si>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</si>
  <si>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</si>
  <si>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</si>
  <si>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</si>
  <si>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</si>
  <si>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</si>
  <si>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</si>
  <si>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</si>
  <si>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</si>
  <si>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</si>
  <si>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</si>
  <si>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</si>
  <si>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</si>
  <si>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</si>
  <si>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</si>
  <si>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</si>
  <si>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</si>
  <si>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</si>
  <si>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</si>
  <si>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</si>
  <si>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</si>
  <si>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</si>
  <si>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</si>
  <si>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</si>
  <si>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</si>
  <si>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</si>
  <si>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</si>
  <si>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</si>
  <si>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</si>
  <si>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</si>
  <si>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</si>
  <si>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</si>
  <si>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</si>
  <si>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</si>
  <si>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</si>
  <si>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</si>
  <si>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</si>
  <si>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</si>
  <si>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</si>
  <si>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</si>
  <si>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</si>
  <si>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</si>
  <si>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</si>
  <si>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</si>
  <si>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</si>
  <si>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</si>
  <si>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</si>
  <si>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</si>
  <si>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</si>
  <si>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</si>
  <si>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</si>
  <si>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</si>
  <si>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</si>
  <si>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</si>
  <si>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</si>
  <si>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</si>
  <si>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</si>
  <si>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</si>
  <si>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</si>
  <si>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</si>
  <si>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</si>
  <si>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</si>
  <si>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</si>
  <si>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</si>
  <si>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</si>
  <si>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</si>
  <si>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</si>
  <si>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</si>
  <si>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</si>
  <si>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</si>
  <si>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</si>
  <si>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</si>
  <si>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</si>
  <si>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</si>
  <si>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</si>
  <si>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</si>
  <si>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</si>
  <si>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</si>
  <si>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</si>
  <si>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</si>
  <si>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</si>
  <si>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</si>
  <si>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</si>
  <si>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</si>
  <si>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</si>
  <si>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</si>
  <si>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</si>
  <si>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</si>
  <si>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</si>
  <si>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</si>
  <si>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</si>
  <si>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</si>
  <si>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</si>
  <si>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</si>
  <si>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</si>
  <si>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</si>
  <si>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</si>
  <si>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</si>
  <si>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</si>
  <si>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</si>
  <si>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</si>
  <si>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</si>
  <si>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</si>
  <si>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</si>
  <si>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</si>
  <si>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</si>
  <si>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</si>
  <si>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</si>
  <si>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</si>
  <si>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</si>
  <si>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</si>
  <si>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</si>
  <si>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</si>
  <si>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</si>
  <si>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</si>
  <si>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</si>
  <si>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</si>
  <si>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</si>
  <si>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</si>
  <si>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</si>
  <si>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</si>
  <si>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</si>
  <si>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</si>
  <si>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</si>
  <si>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</si>
  <si>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</si>
  <si>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</si>
  <si>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</si>
  <si>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</si>
  <si>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</si>
  <si>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</si>
  <si>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</si>
  <si>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</si>
  <si>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</si>
  <si>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</si>
  <si>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</si>
  <si>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</si>
  <si>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</si>
  <si>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</si>
  <si>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</si>
  <si>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</si>
  <si>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</si>
  <si>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</si>
  <si>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</si>
  <si>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</si>
  <si>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</si>
  <si>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</si>
  <si>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</si>
  <si>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</si>
  <si>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</si>
  <si>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</si>
  <si>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</si>
  <si>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</si>
  <si>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</si>
  <si>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</si>
  <si>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</si>
  <si>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</si>
  <si>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</si>
  <si>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</si>
  <si>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</si>
  <si>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</si>
  <si>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</si>
  <si>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</si>
  <si>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</si>
  <si>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</si>
  <si>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</si>
  <si>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</si>
  <si>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</si>
  <si>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</si>
  <si>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</si>
  <si>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</si>
  <si>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</si>
  <si>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</si>
  <si>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</si>
  <si>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</si>
  <si>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</si>
  <si>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</si>
  <si>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</si>
  <si>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</si>
  <si>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</si>
  <si>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</si>
  <si>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</si>
  <si>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</si>
  <si>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</si>
  <si>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</si>
  <si>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</si>
  <si>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</si>
  <si>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</si>
  <si>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</si>
  <si>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</si>
  <si>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</si>
  <si>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</si>
  <si>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</si>
  <si>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</si>
  <si>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</si>
  <si>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</si>
  <si>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</si>
  <si>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</si>
  <si>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</si>
  <si>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</si>
  <si>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</si>
  <si>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</si>
  <si>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</si>
  <si>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</si>
  <si>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</si>
  <si>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</si>
  <si>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</si>
  <si>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</si>
  <si>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</si>
  <si>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</si>
  <si>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</si>
  <si>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</si>
  <si>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</si>
  <si>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</si>
  <si>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</si>
  <si>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</si>
  <si>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</si>
  <si>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</si>
  <si>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</si>
  <si>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</si>
  <si>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</si>
  <si>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</si>
  <si>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</si>
  <si>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</si>
  <si>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</si>
  <si>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</si>
  <si>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</si>
  <si>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</si>
  <si>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</si>
  <si>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</si>
  <si>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</si>
  <si>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</si>
  <si>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</si>
  <si>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</si>
  <si>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</si>
  <si>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</si>
  <si>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</si>
  <si>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</si>
  <si>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</si>
  <si>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</si>
  <si>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</si>
  <si>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</si>
  <si>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</si>
  <si>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</si>
  <si>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</si>
  <si>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</si>
  <si>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</si>
  <si>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</si>
  <si>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</si>
  <si>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</si>
  <si>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</si>
  <si>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</si>
  <si>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</si>
  <si>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</si>
  <si>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</si>
  <si>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</si>
  <si>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</si>
  <si>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</si>
  <si>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</si>
  <si>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</si>
  <si>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</si>
  <si>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</si>
  <si>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</si>
  <si>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</si>
  <si>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</si>
  <si>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</si>
  <si>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</si>
  <si>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</si>
  <si>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</si>
  <si>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</si>
  <si>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</si>
  <si>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</si>
  <si>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</si>
  <si>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</si>
  <si>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</si>
  <si>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</si>
  <si>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</si>
  <si>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</si>
  <si>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</si>
  <si>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</si>
  <si>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</si>
  <si>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</si>
  <si>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</si>
  <si>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</si>
  <si>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</si>
  <si>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</si>
  <si>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</si>
  <si>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</si>
  <si>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</si>
  <si>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</si>
  <si>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</si>
  <si>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</si>
  <si>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</si>
  <si>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</si>
  <si>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</si>
  <si>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</si>
  <si>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</si>
  <si>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</si>
  <si>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</si>
  <si>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</si>
  <si>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</si>
  <si>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</si>
  <si>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</si>
  <si>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</si>
  <si>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</si>
  <si>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</si>
  <si>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</si>
  <si>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</si>
  <si>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</si>
  <si>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</si>
  <si>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</si>
  <si>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</si>
  <si>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</si>
  <si>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</si>
  <si>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</si>
  <si>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</si>
  <si>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</si>
  <si>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</si>
  <si>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</si>
  <si>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</si>
  <si>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</si>
  <si>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</si>
  <si>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</si>
  <si>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</si>
  <si>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</si>
  <si>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</si>
  <si>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</si>
  <si>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</si>
  <si>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</si>
  <si>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</si>
  <si>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</si>
  <si>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</si>
  <si>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</si>
  <si>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</si>
  <si>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</si>
  <si>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</si>
  <si>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</si>
  <si>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</si>
  <si>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</si>
  <si>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</si>
  <si>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</si>
  <si>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</si>
  <si>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</si>
  <si>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</si>
  <si>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</si>
  <si>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</si>
  <si>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</si>
  <si>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</si>
  <si>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</si>
  <si>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</si>
  <si>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</si>
  <si>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</si>
  <si>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</si>
  <si>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</si>
  <si>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</si>
  <si>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</si>
  <si>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</si>
  <si>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</si>
  <si>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</si>
  <si>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</si>
  <si>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</si>
  <si>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</si>
  <si>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</si>
  <si>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</si>
  <si>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</si>
  <si>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</si>
  <si>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</si>
  <si>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</si>
  <si>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</si>
  <si>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</si>
  <si>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</si>
  <si>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</si>
  <si>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</si>
  <si>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</si>
  <si>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</si>
  <si>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</si>
  <si>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</si>
  <si>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</si>
  <si>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</si>
  <si>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</si>
  <si>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</si>
  <si>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</si>
  <si>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</si>
  <si>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</si>
  <si>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</si>
  <si>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</si>
  <si>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</si>
  <si>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</si>
  <si>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</si>
  <si>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</si>
  <si>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</si>
  <si>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</si>
  <si>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</si>
  <si>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</si>
  <si>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</si>
  <si>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</si>
  <si>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</si>
  <si>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</si>
  <si>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</si>
  <si>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</si>
  <si>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</si>
  <si>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</si>
  <si>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</si>
  <si>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</si>
  <si>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</si>
  <si>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</si>
  <si>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</si>
  <si>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</si>
  <si>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</si>
  <si>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</si>
  <si>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</si>
  <si>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</si>
  <si>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</si>
  <si>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</si>
  <si>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</si>
  <si>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</si>
  <si>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</si>
  <si>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</si>
  <si>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</si>
  <si>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</si>
  <si>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</si>
  <si>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</si>
  <si>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</si>
  <si>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</si>
  <si>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</si>
  <si>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</si>
  <si>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</si>
  <si>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</si>
  <si>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</si>
  <si>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</si>
  <si>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</si>
  <si>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</si>
  <si>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</si>
  <si>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</si>
  <si>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</si>
  <si>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</si>
  <si>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</si>
  <si>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</si>
  <si>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</si>
  <si>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</si>
  <si>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</si>
  <si>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</si>
  <si>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</si>
  <si>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</si>
  <si>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</si>
  <si>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</si>
  <si>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</si>
  <si>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</si>
  <si>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</si>
  <si>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</si>
  <si>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</si>
  <si>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</si>
  <si>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</si>
  <si>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</si>
  <si>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</si>
  <si>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</si>
  <si>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</si>
  <si>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</si>
  <si>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</si>
  <si>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</si>
  <si>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</si>
  <si>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</si>
  <si>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</si>
  <si>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</si>
  <si>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</si>
  <si>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</si>
  <si>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</si>
  <si>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</si>
  <si>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</si>
  <si>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</si>
  <si>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</si>
  <si>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</si>
  <si>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</si>
  <si>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</si>
  <si>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</si>
  <si>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</si>
  <si>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</si>
  <si>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</si>
  <si>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</si>
  <si>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</si>
  <si>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</si>
  <si>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</si>
  <si>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</si>
  <si>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</si>
  <si>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</si>
  <si>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</si>
  <si>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</si>
  <si>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</si>
  <si>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</si>
  <si>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</si>
  <si>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</si>
  <si>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</si>
  <si>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</si>
  <si>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</si>
  <si>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</si>
  <si>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</si>
  <si>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</si>
  <si>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</si>
  <si>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</si>
  <si>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</si>
  <si>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</si>
  <si>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</si>
  <si>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</si>
  <si>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</si>
  <si>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</si>
  <si>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</si>
  <si>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</si>
  <si>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</si>
  <si>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</si>
  <si>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</si>
  <si>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</si>
  <si>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</si>
  <si>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</si>
  <si>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</si>
  <si>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</si>
  <si>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</si>
  <si>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</si>
  <si>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</si>
  <si>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</si>
  <si>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</si>
  <si>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</si>
  <si>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</si>
  <si>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</si>
  <si>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</si>
  <si>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</si>
  <si>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</si>
  <si>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</si>
  <si>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</si>
  <si>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</si>
  <si>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</si>
  <si>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</si>
  <si>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</si>
  <si>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</si>
  <si>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</si>
  <si>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</si>
  <si>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</si>
  <si>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</si>
  <si>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</si>
  <si>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</si>
  <si>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</si>
  <si>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</si>
  <si>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</si>
  <si>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</si>
  <si>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</si>
  <si>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</si>
  <si>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</si>
  <si>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</si>
  <si>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</si>
  <si>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</si>
  <si>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</si>
  <si>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</si>
  <si>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</si>
  <si>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</si>
  <si>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</si>
  <si>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</si>
  <si>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</si>
  <si>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</si>
  <si>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</si>
  <si>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</si>
  <si>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</si>
  <si>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</si>
  <si>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</si>
  <si>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</si>
  <si>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</si>
  <si>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</si>
  <si>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</si>
  <si>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</si>
  <si>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</si>
  <si>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</si>
  <si>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</si>
  <si>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</si>
  <si>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</si>
  <si>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</si>
  <si>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</si>
  <si>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</si>
  <si>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</si>
  <si>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</si>
  <si>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</si>
  <si>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</si>
  <si>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</si>
  <si>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</si>
  <si>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</si>
  <si>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</si>
  <si>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</si>
  <si>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</si>
  <si>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</si>
  <si>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</si>
  <si>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</si>
  <si>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</si>
  <si>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</si>
  <si>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</si>
  <si>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</si>
  <si>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</si>
  <si>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</si>
  <si>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</si>
  <si>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</si>
  <si>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</si>
  <si>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</si>
  <si>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</si>
  <si>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</si>
  <si>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</si>
  <si>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</si>
  <si>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</si>
  <si>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</si>
  <si>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</si>
  <si>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</si>
  <si>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</si>
  <si>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</si>
  <si>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</si>
  <si>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</si>
  <si>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</si>
  <si>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</si>
  <si>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</si>
  <si>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</si>
  <si>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</si>
  <si>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</si>
  <si>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</si>
  <si>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</si>
  <si>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</si>
  <si>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</si>
  <si>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</si>
  <si>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</si>
  <si>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</si>
  <si>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</si>
  <si>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</si>
  <si>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</si>
  <si>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</si>
  <si>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</si>
  <si>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</si>
  <si>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</si>
  <si>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</si>
  <si>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</si>
  <si>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</si>
  <si>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</si>
  <si>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</si>
  <si>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</si>
  <si>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</si>
  <si>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</si>
  <si>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</si>
  <si>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</si>
  <si>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</si>
  <si>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</si>
  <si>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</si>
  <si>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</si>
  <si>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</si>
  <si>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</si>
  <si>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</si>
  <si>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</si>
  <si>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</si>
  <si>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</si>
  <si>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</si>
  <si>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</si>
  <si>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</si>
  <si>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</si>
  <si>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</si>
  <si>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</si>
  <si>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</si>
  <si>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</si>
  <si>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</si>
  <si>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</si>
  <si>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</si>
  <si>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</si>
  <si>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</si>
  <si>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</si>
  <si>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</si>
  <si>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</si>
  <si>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</si>
  <si>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</si>
  <si>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</si>
  <si>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</si>
  <si>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</si>
  <si>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</si>
  <si>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</si>
  <si>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</si>
  <si>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</si>
  <si>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</si>
  <si>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</si>
  <si>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</si>
  <si>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</si>
  <si>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</si>
  <si>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</si>
  <si>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</si>
  <si>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</si>
  <si>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</si>
  <si>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</si>
  <si>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</si>
  <si>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</si>
  <si>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</si>
  <si>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</si>
  <si>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</si>
  <si>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</si>
  <si>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</si>
  <si>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</si>
  <si>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</si>
  <si>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</si>
  <si>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</si>
  <si>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</si>
  <si>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</si>
  <si>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</si>
  <si>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</si>
  <si>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</si>
  <si>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</si>
  <si>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</si>
  <si>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</si>
  <si>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</si>
  <si>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</si>
  <si>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</si>
  <si>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</si>
  <si>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</si>
  <si>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</si>
  <si>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</si>
  <si>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</si>
  <si>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</si>
  <si>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</si>
  <si>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</si>
  <si>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</si>
  <si>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</si>
  <si>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</si>
  <si>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</si>
  <si>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</si>
  <si>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</si>
  <si>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</si>
  <si>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</si>
  <si>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</si>
  <si>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</si>
  <si>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</si>
  <si>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</si>
  <si>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</si>
  <si>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</si>
  <si>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</si>
  <si>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</si>
  <si>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</si>
  <si>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</si>
  <si>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</si>
  <si>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</si>
  <si>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</si>
  <si>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</si>
  <si>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</si>
  <si>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</si>
  <si>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</si>
  <si>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</si>
  <si>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</si>
  <si>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</si>
  <si>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</si>
  <si>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</si>
  <si>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</si>
  <si>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</si>
  <si>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</si>
  <si>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</si>
  <si>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</si>
  <si>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</si>
  <si>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</si>
  <si>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</si>
  <si>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</si>
  <si>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</si>
  <si>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</si>
  <si>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</si>
  <si>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</si>
  <si>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</si>
  <si>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</si>
  <si>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</si>
  <si>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</si>
  <si>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</si>
  <si>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</si>
  <si>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</si>
  <si>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</si>
  <si>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</si>
  <si>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</si>
  <si>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</si>
  <si>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</si>
  <si>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</si>
  <si>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</si>
  <si>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</si>
  <si>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</si>
  <si>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</si>
  <si>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</si>
  <si>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</si>
  <si>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</si>
  <si>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</si>
  <si>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</si>
  <si>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</si>
  <si>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</si>
  <si>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</si>
  <si>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</si>
  <si>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</si>
  <si>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</si>
  <si>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</si>
  <si>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</si>
  <si>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</si>
  <si>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</si>
  <si>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</si>
  <si>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</si>
  <si>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</si>
  <si>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</si>
  <si>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</si>
  <si>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</si>
  <si>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</si>
  <si>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</si>
  <si>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</si>
  <si>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</si>
  <si>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</si>
  <si>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</si>
  <si>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</si>
  <si>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</si>
  <si>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</si>
  <si>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</si>
  <si>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</si>
  <si>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</si>
  <si>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</si>
  <si>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</si>
  <si>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</si>
  <si>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</si>
  <si>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</si>
  <si>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</si>
  <si>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</si>
  <si>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</si>
  <si>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</si>
  <si>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</si>
  <si>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</si>
  <si>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</si>
  <si>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</si>
  <si>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</si>
  <si>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</si>
  <si>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</si>
  <si>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</si>
  <si>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</si>
  <si>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</si>
  <si>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</si>
  <si>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</si>
  <si>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</si>
  <si>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</si>
  <si>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</si>
  <si>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</si>
  <si>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</si>
  <si>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</si>
  <si>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</si>
  <si>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</si>
  <si>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</si>
  <si>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</si>
  <si>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</si>
  <si>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</si>
  <si>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</si>
  <si>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</si>
  <si>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</si>
  <si>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</si>
  <si>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</si>
  <si>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</si>
  <si>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</si>
  <si>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</si>
  <si>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</si>
  <si>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</si>
  <si>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</si>
  <si>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</si>
  <si>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</si>
  <si>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</si>
  <si>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</si>
  <si>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</si>
  <si>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</si>
  <si>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</si>
  <si>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</si>
  <si>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</si>
  <si>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</si>
  <si>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</si>
  <si>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</si>
  <si>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</si>
  <si>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</si>
  <si>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</si>
  <si>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</si>
  <si>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</si>
  <si>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</si>
  <si>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</si>
  <si>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</si>
  <si>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</si>
  <si>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</si>
  <si>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</si>
  <si>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</si>
  <si>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</si>
  <si>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</si>
  <si>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</si>
  <si>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</si>
  <si>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</si>
  <si>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</si>
  <si>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</si>
  <si>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</si>
  <si>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</si>
  <si>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</si>
  <si>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</si>
  <si>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</si>
  <si>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</si>
  <si>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</si>
  <si>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</si>
  <si>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</si>
  <si>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</si>
  <si>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</si>
  <si>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</si>
  <si>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</si>
  <si>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</si>
  <si>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</si>
  <si>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</si>
  <si>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</si>
  <si>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</si>
  <si>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</si>
  <si>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</si>
  <si>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</si>
  <si>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</si>
  <si>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</si>
  <si>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</si>
  <si>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</si>
  <si>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</si>
  <si>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</si>
  <si>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</si>
  <si>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</si>
  <si>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</si>
  <si>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</si>
  <si>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</si>
  <si>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</si>
  <si>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</si>
  <si>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</si>
  <si>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</si>
  <si>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</si>
  <si>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</si>
  <si>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</si>
  <si>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</si>
  <si>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</si>
  <si>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</si>
  <si>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</si>
  <si>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</si>
  <si>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</si>
  <si>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</si>
  <si>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</si>
  <si>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</si>
  <si>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</si>
  <si>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</si>
  <si>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</si>
  <si>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</si>
  <si>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</si>
  <si>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</si>
  <si>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</si>
  <si>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</si>
  <si>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</si>
  <si>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</si>
  <si>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</si>
  <si>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</si>
  <si>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</si>
  <si>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</si>
  <si>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</si>
  <si>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</si>
  <si>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</si>
  <si>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</si>
  <si>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</si>
  <si>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</si>
  <si>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</si>
  <si>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</si>
  <si>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</si>
  <si>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</si>
  <si>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</si>
  <si>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</si>
  <si>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</si>
  <si>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</si>
  <si>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</si>
  <si>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</si>
  <si>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</si>
  <si>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</si>
  <si>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</si>
  <si>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</si>
  <si>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</si>
  <si>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</si>
  <si>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</si>
  <si>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</si>
  <si>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</si>
  <si>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</si>
  <si>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</si>
  <si>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</si>
  <si>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</si>
  <si>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</si>
  <si>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</si>
  <si>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</si>
  <si>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</si>
  <si>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</si>
  <si>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</si>
  <si>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</si>
  <si>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</si>
  <si>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</si>
  <si>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</si>
  <si>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</si>
  <si>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</si>
  <si>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</si>
  <si>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</si>
  <si>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</si>
  <si>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</si>
  <si>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</si>
  <si>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</si>
  <si>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</si>
  <si>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</si>
  <si>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</si>
  <si>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</si>
  <si>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</si>
  <si>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</si>
  <si>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</si>
  <si>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</si>
  <si>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</si>
  <si>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</si>
  <si>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</si>
  <si>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</si>
  <si>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</si>
  <si>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</si>
  <si>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</si>
  <si>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</si>
  <si>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</si>
  <si>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</si>
  <si>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</si>
  <si>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</si>
  <si>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</si>
  <si>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</si>
  <si>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</si>
  <si>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</si>
  <si>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</si>
  <si>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</si>
  <si>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</si>
  <si>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</si>
  <si>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</si>
  <si>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</si>
  <si>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</si>
  <si>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</si>
  <si>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</si>
  <si>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</si>
  <si>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</si>
  <si>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</si>
  <si>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</si>
  <si>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</si>
  <si>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</si>
  <si>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</si>
  <si>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</si>
  <si>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</si>
  <si>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</si>
  <si>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</si>
  <si>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</si>
  <si>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</si>
  <si>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</si>
  <si>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</si>
  <si>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</si>
  <si>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</si>
  <si>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</si>
  <si>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</si>
  <si>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</si>
  <si>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</si>
  <si>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</si>
  <si>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</si>
  <si>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</si>
  <si>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</si>
  <si>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</si>
  <si>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</si>
  <si>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</si>
  <si>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</si>
  <si>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</si>
  <si>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</si>
  <si>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</si>
  <si>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</si>
  <si>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</si>
  <si>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</si>
  <si>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</si>
  <si>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</si>
  <si>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</si>
  <si>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</si>
  <si>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</si>
  <si>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</si>
  <si>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</si>
  <si>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</si>
  <si>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</si>
  <si>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</si>
  <si>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</si>
  <si>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</si>
  <si>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</si>
  <si>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</si>
  <si>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</si>
  <si>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</si>
  <si>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</si>
  <si>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</si>
  <si>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</si>
  <si>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</si>
  <si>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</si>
  <si>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</si>
  <si>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</si>
  <si>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</si>
  <si>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</si>
  <si>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</si>
  <si>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</si>
  <si>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</si>
  <si>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</si>
  <si>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</si>
  <si>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</si>
  <si>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</si>
  <si>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</si>
  <si>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</si>
  <si>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</si>
  <si>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</si>
  <si>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</si>
  <si>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</si>
  <si>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</si>
  <si>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</si>
  <si>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</si>
  <si>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</si>
  <si>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</si>
  <si>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</si>
  <si>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</si>
  <si>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</si>
  <si>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</si>
  <si>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</si>
  <si>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</si>
  <si>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</si>
  <si>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</si>
  <si>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</si>
  <si>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</si>
  <si>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</si>
  <si>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</si>
  <si>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</si>
  <si>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</si>
  <si>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</si>
  <si>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</si>
  <si>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</si>
  <si>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</si>
  <si>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</si>
  <si>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</si>
  <si>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</si>
  <si>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</si>
  <si>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</si>
  <si>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</si>
  <si>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</si>
  <si>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</si>
  <si>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</si>
  <si>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</si>
  <si>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</si>
  <si>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</si>
  <si>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</si>
  <si>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</si>
  <si>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</si>
  <si>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</si>
  <si>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</si>
  <si>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</si>
  <si>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</si>
  <si>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</si>
  <si>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</si>
  <si>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</si>
  <si>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</si>
  <si>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</si>
  <si>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</si>
  <si>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</si>
  <si>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</si>
  <si>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</si>
  <si>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</si>
  <si>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</si>
  <si>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</si>
  <si>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</si>
  <si>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</si>
  <si>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</si>
  <si>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</si>
  <si>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</si>
  <si>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</si>
  <si>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</si>
  <si>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</si>
  <si>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</si>
  <si>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</si>
  <si>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</si>
  <si>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</si>
  <si>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</si>
  <si>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</si>
  <si>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</si>
  <si>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</si>
  <si>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</si>
  <si>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</si>
  <si>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</si>
  <si>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</si>
  <si>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</si>
  <si>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</si>
  <si>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</si>
  <si>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</si>
  <si>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</si>
  <si>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</si>
  <si>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</si>
  <si>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</si>
  <si>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</si>
  <si>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</si>
  <si>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</si>
  <si>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</si>
  <si>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</si>
  <si>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</si>
  <si>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</si>
  <si>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</si>
  <si>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</si>
  <si>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</si>
  <si>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</si>
  <si>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</si>
  <si>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</si>
  <si>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</si>
  <si>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</si>
  <si>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</si>
  <si>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</si>
  <si>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</si>
  <si>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</si>
  <si>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</si>
  <si>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</si>
  <si>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</si>
  <si>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</si>
  <si>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</si>
  <si>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</si>
  <si>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</si>
  <si>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</si>
  <si>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</si>
  <si>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</si>
  <si>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</si>
  <si>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</si>
  <si>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</si>
  <si>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</si>
  <si>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</si>
  <si>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</si>
  <si>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</si>
  <si>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</si>
  <si>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</si>
  <si>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</si>
  <si>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</si>
  <si>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</si>
  <si>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</si>
  <si>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</si>
  <si>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</si>
  <si>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</si>
  <si>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</si>
  <si>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</si>
  <si>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</si>
  <si>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</si>
  <si>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</si>
  <si>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</si>
  <si>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</si>
  <si>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</si>
  <si>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</si>
  <si>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</si>
  <si>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</si>
  <si>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</si>
  <si>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</si>
  <si>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</si>
  <si>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</si>
  <si>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</si>
  <si>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</si>
  <si>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</si>
  <si>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</si>
  <si>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</si>
  <si>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</si>
  <si>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</si>
  <si>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</si>
  <si>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</si>
  <si>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</si>
  <si>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</si>
  <si>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</si>
  <si>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</si>
  <si>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</si>
  <si>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</si>
  <si>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</si>
  <si>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</si>
  <si>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</si>
  <si>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</si>
  <si>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</si>
  <si>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</si>
  <si>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</si>
  <si>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</si>
  <si>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</si>
  <si>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</si>
  <si>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</si>
  <si>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</si>
  <si>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</si>
  <si>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</si>
  <si>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</si>
  <si>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</si>
  <si>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</si>
  <si>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</si>
  <si>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</si>
  <si>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</si>
  <si>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</si>
  <si>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</si>
  <si>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</si>
  <si>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</si>
  <si>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</si>
  <si>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</si>
  <si>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</si>
  <si>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</si>
  <si>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</si>
  <si>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</si>
  <si>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</si>
  <si>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</si>
  <si>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</si>
  <si>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</si>
  <si>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</si>
  <si>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</si>
  <si>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</si>
  <si>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</si>
  <si>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</si>
  <si>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</si>
  <si>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</si>
  <si>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</si>
  <si>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</si>
  <si>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</si>
  <si>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</si>
  <si>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</si>
  <si>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</si>
  <si>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</si>
  <si>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</si>
  <si>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</si>
  <si>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</si>
  <si>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</si>
  <si>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</si>
  <si>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</si>
  <si>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</si>
  <si>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</si>
  <si>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</si>
  <si>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</si>
  <si>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</si>
  <si>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</si>
  <si>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</si>
  <si>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</si>
  <si>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</si>
  <si>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</si>
  <si>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</si>
  <si>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</si>
  <si>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</si>
  <si>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</si>
  <si>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</si>
  <si>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</si>
  <si>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</si>
  <si>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</si>
  <si>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</si>
  <si>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</si>
  <si>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</si>
  <si>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</si>
  <si>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</si>
  <si>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</si>
  <si>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</si>
  <si>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</si>
  <si>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</si>
  <si>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</si>
  <si>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</si>
  <si>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</si>
  <si>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</si>
  <si>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</si>
  <si>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</si>
  <si>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</si>
  <si>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</si>
  <si>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</si>
  <si>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</si>
  <si>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</si>
  <si>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</si>
  <si>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</si>
  <si>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</si>
  <si>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</si>
  <si>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</si>
  <si>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</si>
  <si>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</si>
  <si>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</si>
  <si>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</si>
  <si>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</si>
  <si>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</si>
  <si>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</si>
  <si>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</si>
  <si>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</si>
  <si>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</si>
  <si>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</si>
  <si>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</si>
  <si>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</si>
  <si>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</si>
  <si>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</si>
  <si>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</si>
  <si>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</si>
  <si>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</si>
  <si>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</si>
  <si>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</si>
  <si>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</si>
  <si>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</si>
  <si>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</si>
  <si>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</si>
  <si>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</si>
  <si>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</si>
  <si>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</si>
  <si>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</si>
  <si>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</si>
  <si>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</si>
  <si>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</si>
  <si>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</si>
  <si>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</si>
  <si>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</si>
  <si>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</si>
  <si>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</si>
  <si>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</si>
  <si>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</si>
  <si>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</si>
  <si>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</si>
  <si>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</si>
  <si>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</si>
  <si>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</si>
  <si>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</si>
  <si>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</si>
  <si>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</si>
  <si>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</si>
  <si>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</si>
  <si>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</si>
  <si>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</si>
  <si>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</si>
  <si>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</si>
  <si>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</si>
  <si>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</si>
  <si>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</si>
  <si>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</si>
  <si>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</si>
  <si>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</si>
  <si>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</si>
  <si>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</si>
  <si>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</si>
  <si>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</si>
  <si>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</si>
  <si>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</si>
  <si>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</si>
  <si>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</si>
  <si>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</si>
  <si>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</si>
  <si>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</si>
  <si>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</si>
  <si>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</si>
  <si>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</si>
  <si>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</si>
  <si>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</si>
  <si>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</si>
  <si>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</si>
  <si>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</si>
  <si>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</si>
  <si>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</si>
  <si>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</si>
  <si>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</si>
  <si>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</si>
  <si>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</si>
  <si>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</si>
  <si>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</si>
  <si>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</si>
  <si>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</si>
  <si>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</si>
  <si>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</si>
  <si>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</si>
  <si>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</si>
  <si>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</si>
  <si>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</si>
  <si>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</si>
  <si>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</si>
  <si>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</si>
  <si>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</si>
  <si>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</si>
  <si>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</si>
  <si>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</si>
  <si>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</si>
  <si>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</si>
  <si>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</si>
  <si>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</si>
  <si>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</si>
  <si>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</si>
  <si>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</si>
  <si>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</si>
  <si>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</si>
  <si>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</si>
  <si>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</si>
  <si>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</si>
  <si>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</si>
  <si>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</si>
  <si>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</si>
  <si>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</si>
  <si>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</si>
  <si>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</si>
  <si>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</si>
  <si>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</si>
  <si>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</si>
  <si>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</si>
  <si>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</si>
  <si>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</si>
  <si>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</si>
  <si>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</si>
  <si>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</si>
  <si>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</si>
  <si>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</si>
  <si>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</si>
  <si>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</si>
  <si>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</si>
  <si>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</si>
  <si>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</si>
  <si>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</si>
  <si>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</si>
  <si>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</si>
  <si>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</si>
  <si>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</si>
  <si>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</si>
  <si>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</si>
  <si>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</si>
  <si>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</si>
  <si>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</si>
  <si>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</si>
  <si>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</si>
  <si>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</si>
  <si>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</si>
  <si>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</si>
  <si>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</si>
  <si>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</si>
  <si>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</si>
  <si>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</si>
  <si>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</si>
  <si>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</si>
  <si>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</si>
  <si>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</si>
  <si>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</si>
  <si>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</si>
  <si>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</si>
  <si>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</si>
  <si>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</si>
  <si>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</si>
  <si>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</si>
  <si>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</si>
  <si>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</si>
  <si>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</si>
  <si>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</si>
  <si>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</si>
  <si>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</si>
  <si>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</si>
  <si>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</si>
  <si>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</si>
  <si>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</si>
  <si>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</si>
  <si>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</si>
  <si>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</si>
  <si>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</si>
  <si>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</si>
  <si>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</si>
  <si>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</si>
  <si>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</si>
  <si>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</si>
  <si>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</si>
  <si>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</si>
  <si>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</si>
  <si>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</si>
  <si>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</si>
  <si>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</si>
  <si>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</si>
  <si>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</si>
  <si>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</si>
  <si>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</si>
  <si>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</si>
  <si>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</si>
  <si>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</si>
  <si>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</si>
  <si>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</si>
  <si>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</si>
  <si>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</si>
  <si>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</si>
  <si>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</si>
  <si>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</si>
  <si>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</si>
  <si>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</si>
  <si>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</si>
  <si>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</si>
  <si>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</si>
  <si>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</si>
  <si>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</si>
  <si>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</si>
  <si>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</si>
  <si>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</si>
  <si>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</si>
  <si>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</si>
  <si>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</si>
  <si>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</si>
  <si>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</si>
  <si>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</si>
  <si>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</si>
  <si>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</si>
  <si>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</si>
  <si>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</si>
  <si>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</si>
  <si>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</si>
  <si>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</si>
  <si>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</si>
  <si>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</si>
  <si>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</si>
  <si>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</si>
  <si>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</si>
  <si>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</si>
  <si>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</si>
  <si>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</si>
  <si>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</si>
  <si>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</si>
  <si>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</si>
  <si>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</si>
  <si>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</si>
  <si>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</si>
  <si>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</si>
  <si>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</si>
  <si>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</si>
  <si>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</si>
  <si>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</si>
  <si>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</si>
  <si>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</si>
  <si>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</si>
  <si>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</si>
  <si>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</si>
  <si>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</si>
  <si>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</si>
  <si>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</si>
  <si>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</si>
  <si>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</si>
  <si>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</si>
  <si>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</si>
  <si>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</si>
  <si>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</si>
  <si>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</si>
  <si>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</si>
  <si>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</si>
  <si>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</si>
  <si>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</si>
  <si>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</si>
  <si>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</si>
  <si>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</si>
  <si>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</si>
  <si>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</si>
  <si>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</si>
  <si>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</si>
  <si>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</si>
  <si>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</si>
  <si>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</si>
  <si>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</si>
  <si>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</si>
  <si>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</si>
  <si>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</si>
  <si>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</si>
  <si>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</si>
  <si>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</si>
  <si>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</si>
  <si>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</si>
  <si>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</si>
  <si>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</si>
  <si>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</si>
  <si>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</si>
  <si>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</si>
  <si>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</si>
  <si>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</si>
  <si>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</si>
  <si>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</si>
  <si>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</si>
  <si>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</si>
  <si>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</si>
  <si>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</si>
  <si>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</si>
  <si>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</si>
  <si>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</si>
  <si>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</si>
  <si>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</si>
  <si>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</si>
  <si>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</si>
  <si>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</si>
  <si>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</si>
  <si>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</si>
  <si>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</si>
  <si>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</si>
  <si>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</si>
  <si>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</si>
  <si>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</si>
  <si>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</si>
  <si>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</si>
  <si>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</si>
  <si>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</si>
  <si>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</si>
  <si>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</si>
  <si>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</si>
  <si>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</si>
  <si>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</si>
  <si>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</si>
  <si>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</si>
  <si>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</si>
  <si>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</si>
  <si>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</si>
  <si>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</si>
  <si>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</si>
  <si>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</si>
  <si>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</si>
  <si>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</si>
  <si>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</si>
  <si>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</si>
  <si>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</si>
  <si>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</si>
  <si>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</si>
  <si>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</si>
  <si>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</si>
  <si>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</si>
  <si>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</si>
  <si>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</si>
  <si>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</si>
  <si>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</si>
  <si>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</si>
  <si>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</si>
  <si>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</si>
  <si>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</si>
  <si>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</si>
  <si>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</si>
  <si>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</si>
  <si>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</si>
  <si>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</si>
  <si>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</si>
  <si>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</si>
  <si>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</si>
  <si>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</si>
  <si>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</si>
  <si>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</si>
  <si>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</si>
  <si>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</si>
  <si>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</si>
  <si>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</si>
  <si>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</si>
  <si>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</si>
  <si>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</si>
  <si>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</si>
  <si>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</si>
  <si>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</si>
  <si>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</si>
  <si>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</si>
  <si>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</si>
  <si>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</si>
  <si>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</si>
  <si>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</si>
  <si>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</si>
  <si>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</si>
  <si>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</si>
  <si>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</si>
  <si>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</si>
  <si>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</si>
  <si>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</si>
  <si>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</si>
  <si>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</si>
  <si>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</si>
  <si>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</si>
  <si>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</si>
  <si>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</si>
  <si>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</si>
  <si>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</si>
  <si>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</si>
  <si>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</si>
  <si>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</si>
  <si>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</si>
  <si>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</si>
  <si>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</si>
  <si>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</si>
  <si>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</si>
  <si>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</si>
  <si>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</si>
  <si>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</si>
  <si>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</si>
  <si>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</si>
  <si>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</si>
  <si>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</si>
  <si>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</si>
  <si>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</si>
  <si>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</si>
  <si>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</si>
  <si>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</si>
  <si>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</si>
  <si>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</si>
  <si>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</si>
  <si>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</si>
  <si>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</si>
  <si>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</si>
  <si>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</si>
  <si>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</si>
  <si>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</si>
  <si>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</si>
  <si>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</si>
  <si>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</si>
  <si>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</si>
  <si>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</si>
  <si>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</si>
  <si>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</si>
  <si>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</si>
  <si>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</si>
  <si>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</si>
  <si>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</si>
  <si>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</si>
  <si>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</si>
  <si>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</si>
  <si>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</si>
  <si>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</si>
  <si>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</si>
  <si>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</si>
  <si>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</si>
  <si>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</si>
  <si>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</si>
  <si>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</si>
  <si>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</si>
  <si>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</si>
  <si>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</si>
  <si>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</si>
  <si>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</si>
  <si>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</si>
  <si>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</si>
  <si>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</si>
  <si>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</si>
  <si>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</si>
  <si>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</si>
  <si>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</si>
  <si>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</si>
  <si>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</si>
  <si>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</si>
  <si>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</si>
  <si>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</si>
  <si>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</si>
  <si>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</si>
  <si>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</si>
  <si>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</si>
  <si>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</si>
  <si>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</si>
  <si>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</si>
  <si>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</si>
  <si>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</si>
  <si>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</si>
  <si>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</si>
  <si>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</si>
  <si>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</si>
  <si>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</si>
  <si>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</si>
  <si>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</si>
  <si>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</si>
  <si>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</si>
  <si>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</si>
  <si>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</si>
  <si>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</si>
  <si>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</si>
  <si>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</si>
  <si>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</si>
  <si>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</si>
  <si>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</si>
  <si>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</si>
  <si>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</si>
  <si>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</si>
  <si>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</si>
  <si>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</si>
  <si>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</si>
  <si>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</si>
  <si>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</si>
  <si>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</si>
  <si>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</si>
  <si>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</si>
  <si>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</si>
  <si>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</si>
  <si>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</si>
  <si>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</si>
  <si>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</si>
  <si>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</si>
  <si>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</si>
  <si>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</si>
  <si>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</si>
  <si>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</si>
  <si>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</si>
  <si>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</si>
  <si>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</si>
  <si>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</si>
  <si>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</si>
  <si>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</si>
  <si>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</si>
  <si>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</si>
  <si>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</si>
  <si>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</si>
  <si>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</si>
  <si>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</si>
  <si>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</si>
  <si>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</si>
  <si>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</si>
  <si>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</si>
  <si>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</si>
  <si>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</si>
  <si>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</si>
  <si>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</si>
  <si>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</si>
  <si>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</si>
  <si>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</si>
  <si>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</si>
  <si>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</si>
  <si>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</si>
  <si>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</si>
  <si>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</si>
  <si>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</si>
  <si>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</si>
  <si>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</si>
  <si>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</si>
  <si>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</si>
  <si>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</si>
  <si>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</si>
  <si>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</si>
  <si>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</si>
  <si>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</si>
  <si>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</si>
  <si>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</si>
  <si>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</si>
  <si>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</si>
  <si>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</si>
  <si>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</si>
  <si>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</si>
  <si>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</si>
  <si>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</si>
  <si>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</si>
  <si>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</si>
  <si>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</si>
  <si>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</si>
  <si>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</si>
  <si>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</si>
  <si>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</si>
  <si>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</si>
  <si>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</si>
  <si>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</si>
  <si>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</si>
  <si>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</si>
  <si>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</si>
  <si>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</si>
  <si>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</si>
  <si>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</si>
  <si>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</si>
  <si>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</si>
  <si>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</si>
  <si>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</si>
  <si>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</si>
  <si>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</si>
  <si>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</si>
  <si>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</si>
  <si>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</si>
  <si>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</si>
  <si>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</si>
  <si>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</si>
  <si>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</si>
  <si>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</si>
  <si>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</si>
  <si>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</si>
  <si>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</si>
  <si>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</si>
  <si>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</si>
  <si>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</si>
  <si>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</si>
  <si>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</si>
  <si>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</si>
  <si>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</si>
  <si>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</si>
  <si>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</si>
  <si>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</si>
  <si>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</si>
  <si>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</si>
  <si>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</si>
  <si>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</si>
  <si>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</si>
  <si>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</si>
  <si>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</si>
  <si>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</si>
  <si>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</si>
  <si>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</si>
  <si>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</si>
  <si>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</si>
  <si>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</si>
  <si>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</si>
  <si>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</si>
  <si>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</si>
  <si>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</si>
  <si>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</si>
  <si>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</si>
  <si>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</si>
  <si>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</si>
  <si>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</si>
  <si>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</si>
  <si>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</si>
  <si>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</si>
  <si>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</si>
  <si>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</si>
  <si>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</si>
  <si>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</si>
  <si>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</si>
  <si>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</si>
  <si>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</si>
  <si>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</si>
  <si>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</si>
  <si>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</si>
  <si>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</si>
  <si>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</si>
  <si>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</si>
  <si>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</si>
  <si>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</si>
  <si>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</si>
  <si>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</si>
  <si>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</si>
  <si>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</si>
  <si>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</si>
  <si>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</si>
  <si>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</si>
  <si>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</si>
  <si>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</si>
  <si>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</si>
  <si>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</si>
  <si>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</si>
  <si>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</si>
  <si>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</si>
  <si>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</si>
  <si>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</si>
  <si>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</si>
  <si>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</si>
  <si>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</si>
  <si>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</si>
  <si>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</si>
  <si>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</si>
  <si>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</si>
  <si>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</si>
  <si>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</si>
  <si>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</si>
  <si>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</si>
  <si>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</si>
  <si>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</si>
  <si>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</si>
  <si>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</si>
  <si>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</si>
  <si>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</si>
  <si>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</si>
  <si>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</si>
  <si>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</si>
  <si>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</si>
  <si>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</si>
  <si>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</si>
  <si>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</si>
  <si>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</si>
  <si>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</si>
  <si>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</si>
  <si>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</si>
  <si>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</si>
  <si>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</si>
  <si>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</si>
  <si>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</si>
  <si>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</si>
  <si>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</si>
  <si>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</si>
  <si>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</si>
  <si>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</si>
  <si>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</si>
  <si>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</si>
  <si>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</si>
  <si>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</si>
  <si>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</si>
  <si>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</si>
  <si>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</si>
  <si>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</si>
  <si>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</si>
  <si>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</si>
  <si>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</si>
  <si>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</si>
  <si>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</si>
  <si>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</si>
  <si>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</si>
  <si>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</si>
  <si>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</si>
  <si>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</si>
  <si>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</si>
  <si>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</si>
  <si>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</si>
  <si>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</si>
  <si>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</si>
  <si>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</si>
  <si>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</si>
  <si>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</si>
  <si>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</si>
  <si>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</si>
  <si>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</si>
  <si>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</si>
  <si>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</si>
  <si>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</si>
  <si>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</si>
  <si>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</si>
  <si>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</si>
  <si>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</si>
  <si>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</si>
  <si>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</si>
  <si>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</si>
  <si>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</si>
  <si>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</si>
  <si>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</si>
  <si>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</si>
  <si>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</si>
  <si>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</si>
  <si>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</si>
  <si>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</si>
  <si>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</si>
  <si>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</si>
  <si>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</si>
  <si>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</si>
  <si>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</si>
  <si>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</si>
  <si>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</si>
  <si>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</si>
  <si>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</si>
  <si>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</si>
  <si>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</si>
  <si>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</si>
  <si>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</si>
  <si>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</si>
  <si>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</si>
  <si>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</si>
  <si>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</si>
  <si>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</si>
  <si>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</si>
  <si>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</si>
  <si>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</si>
  <si>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</si>
  <si>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</si>
  <si>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</si>
  <si>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</si>
  <si>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</si>
  <si>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</si>
  <si>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</si>
  <si>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</si>
  <si>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</si>
  <si>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</si>
  <si>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</si>
  <si>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</si>
  <si>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</si>
  <si>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</si>
  <si>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</si>
  <si>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</si>
  <si>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</si>
  <si>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</si>
  <si>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</si>
  <si>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</si>
  <si>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</si>
  <si>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</si>
  <si>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</si>
  <si>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</si>
  <si>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</si>
  <si>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</si>
  <si>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</si>
  <si>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</si>
  <si>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</si>
  <si>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</si>
  <si>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</si>
  <si>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</si>
  <si>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</si>
  <si>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</si>
  <si>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</si>
  <si>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</si>
  <si>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</si>
  <si>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</si>
  <si>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</si>
  <si>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</si>
  <si>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</si>
  <si>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</si>
  <si>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</si>
  <si>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</si>
  <si>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</si>
  <si>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</si>
  <si>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</si>
  <si>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</si>
  <si>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</si>
  <si>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</si>
  <si>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</si>
  <si>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</si>
  <si>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</si>
  <si>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</si>
  <si>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</si>
  <si>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</si>
  <si>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</si>
  <si>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</si>
  <si>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</si>
  <si>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</si>
  <si>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</si>
  <si>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</si>
  <si>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</si>
  <si>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</si>
  <si>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</si>
  <si>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</si>
  <si>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</si>
  <si>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</si>
  <si>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</si>
  <si>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</si>
  <si>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</si>
  <si>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</si>
  <si>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</si>
  <si>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</si>
  <si>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</si>
  <si>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</si>
  <si>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</si>
  <si>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</si>
  <si>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</si>
  <si>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</si>
  <si>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</si>
  <si>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</si>
  <si>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</si>
  <si>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</si>
  <si>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</si>
  <si>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</si>
  <si>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</si>
  <si>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</si>
  <si>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</si>
  <si>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</si>
  <si>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</si>
  <si>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</si>
  <si>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</si>
  <si>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</si>
  <si>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</si>
  <si>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</si>
  <si>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</si>
  <si>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</si>
  <si>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</si>
  <si>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</si>
  <si>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</si>
  <si>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</si>
  <si>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</si>
  <si>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</si>
  <si>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</si>
  <si>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</si>
  <si>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</si>
  <si>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</si>
  <si>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</si>
  <si>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</si>
  <si>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</si>
  <si>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</si>
  <si>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</si>
  <si>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</si>
  <si>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</si>
  <si>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</si>
  <si>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</si>
  <si>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</si>
  <si>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</si>
  <si>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</si>
  <si>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</si>
  <si>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</si>
  <si>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</si>
  <si>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</si>
  <si>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</si>
  <si>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</si>
  <si>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</si>
  <si>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</si>
  <si>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</si>
  <si>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</si>
  <si>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</si>
  <si>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</si>
  <si>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</si>
  <si>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</si>
  <si>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</si>
  <si>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</si>
  <si>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</si>
  <si>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</si>
  <si>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</si>
  <si>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</si>
  <si>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</si>
  <si>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</si>
  <si>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</si>
  <si>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</si>
  <si>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</si>
  <si>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</si>
  <si>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</si>
  <si>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</si>
  <si>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</si>
  <si>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</si>
  <si>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</si>
  <si>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</si>
  <si>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</si>
  <si>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</si>
  <si>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</si>
  <si>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</si>
  <si>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</si>
  <si>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</si>
  <si>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</si>
  <si>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</si>
  <si>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</si>
  <si>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</si>
  <si>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</si>
  <si>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</si>
  <si>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</si>
  <si>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</si>
  <si>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</si>
  <si>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</si>
  <si>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</si>
  <si>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</si>
  <si>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</si>
  <si>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</si>
  <si>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</si>
  <si>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</si>
  <si>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</si>
  <si>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</si>
  <si>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</si>
  <si>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</si>
  <si>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</si>
  <si>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</si>
  <si>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</si>
  <si>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</si>
  <si>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</si>
  <si>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</si>
  <si>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</si>
  <si>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</si>
  <si>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</si>
  <si>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</si>
  <si>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</si>
  <si>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</si>
  <si>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</si>
  <si>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</si>
  <si>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</si>
  <si>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</si>
  <si>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</si>
  <si>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</si>
  <si>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</si>
  <si>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</si>
  <si>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</si>
  <si>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</si>
  <si>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</si>
  <si>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</si>
  <si>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</si>
  <si>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</si>
  <si>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</si>
  <si>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</si>
  <si>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</si>
  <si>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</si>
  <si>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</si>
  <si>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</si>
  <si>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</si>
  <si>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</si>
  <si>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</si>
  <si>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</si>
  <si>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</si>
  <si>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</si>
  <si>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</si>
  <si>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</si>
  <si>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</si>
  <si>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</si>
  <si>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</si>
  <si>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</si>
  <si>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</si>
  <si>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</si>
  <si>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</si>
  <si>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</si>
  <si>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</si>
  <si>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</si>
  <si>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</si>
  <si>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</si>
  <si>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</si>
  <si>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</si>
  <si>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</si>
  <si>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</si>
  <si>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</si>
  <si>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</si>
  <si>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</si>
  <si>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</si>
  <si>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</si>
  <si>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</si>
  <si>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</si>
  <si>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</si>
  <si>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</si>
  <si>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</si>
  <si>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</si>
  <si>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</si>
  <si>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</si>
  <si>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</si>
  <si>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</si>
  <si>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</si>
  <si>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</si>
  <si>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</si>
  <si>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</si>
  <si>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</si>
  <si>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</si>
  <si>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</si>
  <si>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</si>
  <si>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</si>
  <si>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</si>
  <si>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</si>
  <si>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</si>
  <si>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</si>
  <si>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</si>
  <si>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</si>
  <si>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</si>
  <si>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</si>
  <si>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</si>
  <si>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</si>
  <si>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</si>
  <si>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</si>
  <si>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</si>
  <si>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</si>
  <si>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</si>
  <si>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</si>
  <si>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</si>
  <si>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</si>
  <si>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</si>
  <si>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</si>
  <si>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</si>
  <si>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</si>
  <si>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</si>
  <si>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</si>
  <si>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</si>
  <si>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</si>
  <si>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</si>
  <si>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</si>
  <si>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</si>
  <si>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</si>
  <si>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</si>
  <si>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</si>
  <si>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</si>
  <si>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</si>
  <si>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</si>
  <si>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</si>
  <si>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</si>
  <si>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</si>
  <si>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</si>
  <si>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</si>
  <si>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</si>
  <si>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</si>
  <si>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</si>
  <si>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</si>
  <si>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</si>
  <si>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</si>
  <si>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</si>
  <si>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</si>
  <si>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</si>
  <si>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</si>
  <si>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</si>
  <si>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</si>
  <si>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</si>
  <si>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</si>
  <si>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</si>
  <si>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</si>
  <si>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</si>
  <si>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</si>
  <si>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</si>
  <si>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</si>
  <si>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</si>
  <si>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</si>
  <si>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</si>
  <si>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</si>
  <si>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</si>
  <si>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</si>
  <si>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</si>
  <si>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</si>
  <si>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</si>
  <si>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</si>
  <si>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</si>
  <si>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</si>
  <si>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</si>
  <si>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</si>
  <si>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</si>
  <si>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</si>
  <si>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</si>
  <si>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</si>
  <si>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</si>
  <si>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</si>
  <si>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</si>
  <si>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</si>
  <si>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</si>
  <si>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</si>
  <si>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</si>
  <si>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</si>
  <si>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</si>
  <si>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</si>
  <si>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</si>
  <si>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</si>
  <si>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</si>
  <si>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</si>
  <si>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</si>
  <si>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</si>
  <si>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</si>
  <si>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</si>
  <si>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</si>
  <si>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</si>
  <si>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</si>
  <si>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</si>
  <si>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</si>
  <si>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</si>
  <si>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</si>
  <si>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</si>
  <si>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</si>
  <si>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</si>
  <si>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</si>
  <si>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</si>
  <si>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</si>
  <si>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</si>
  <si>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</si>
  <si>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</si>
  <si>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</si>
  <si>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</si>
  <si>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</si>
  <si>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</si>
  <si>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</si>
  <si>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</si>
  <si>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</si>
  <si>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</si>
  <si>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</si>
  <si>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</si>
  <si>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</si>
  <si>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</si>
  <si>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</si>
  <si>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</si>
  <si>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</si>
  <si>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</si>
  <si>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</si>
  <si>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</si>
  <si>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</si>
  <si>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</si>
  <si>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</si>
  <si>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</si>
  <si>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</si>
  <si>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</si>
  <si>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</si>
  <si>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</si>
  <si>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</si>
  <si>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</si>
  <si>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</si>
  <si>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</si>
  <si>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</si>
  <si>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</si>
  <si>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</si>
  <si>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</si>
  <si>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</si>
  <si>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</si>
  <si>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</si>
  <si>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</si>
  <si>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</si>
  <si>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</si>
  <si>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</si>
  <si>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</si>
  <si>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</si>
  <si>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</si>
  <si>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</si>
  <si>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</si>
  <si>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</si>
  <si>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</si>
  <si>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</si>
  <si>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</si>
  <si>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</si>
  <si>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</si>
  <si>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</si>
  <si>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</si>
  <si>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</si>
  <si>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</si>
  <si>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</si>
  <si>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</si>
  <si>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</si>
  <si>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</si>
  <si>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</si>
  <si>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</si>
  <si>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</si>
  <si>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</si>
  <si>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</si>
  <si>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</si>
  <si>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</si>
  <si>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</si>
  <si>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</si>
  <si>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</si>
  <si>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</si>
  <si>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</si>
  <si>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</si>
  <si>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</si>
  <si>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</si>
  <si>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</si>
  <si>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</si>
  <si>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</si>
  <si>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</si>
  <si>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</si>
  <si>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</si>
  <si>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</si>
  <si>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</si>
  <si>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</si>
  <si>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</si>
  <si>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</si>
  <si>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</si>
  <si>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</si>
  <si>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</si>
  <si>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</si>
  <si>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</si>
  <si>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</si>
  <si>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</si>
  <si>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</si>
  <si>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</si>
  <si>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</si>
  <si>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</si>
  <si>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</si>
  <si>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</si>
  <si>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</si>
  <si>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</si>
  <si>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</si>
  <si>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</si>
  <si>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</si>
  <si>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</si>
  <si>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</si>
  <si>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</si>
  <si>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</si>
  <si>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</si>
  <si>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</si>
  <si>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</si>
  <si>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</si>
  <si>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</si>
  <si>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</si>
  <si>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</si>
  <si>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</si>
  <si>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</si>
  <si>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</si>
  <si>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</si>
  <si>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</si>
  <si>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</si>
  <si>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</si>
  <si>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</si>
  <si>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</si>
  <si>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</si>
  <si>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</si>
  <si>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</si>
  <si>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</si>
  <si>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</si>
  <si>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</si>
  <si>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</si>
  <si>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</si>
  <si>
    <t>PCM-20251026-00000302</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</si>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</sst>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293.26876967592398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12.773781249998137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45956.21719560185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45956.21719560185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45956.21719560185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45956.21719560185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45956.21719560185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45956.21719560185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45956.21719560185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45956.21719560185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45956.21719560185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45956.21719560185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45956.21719560185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45956.21719560185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45956.21719560185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45956.21719560185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45956.21719560185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45956.21719560185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45956.21719560185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45956.21719560185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45956.21719560185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45956.21719560185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45956.21719560185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45956.21719560185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45956.21719560185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45956.21719560185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45956.21719560185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45956.21719560185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45956.21719560185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45956.21719560185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45956.21719560185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45956.21719560185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45956.21719560185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45956.21719560185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45956.21719560185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45956.21719560185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45956.21719560185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45956.21719560185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45956.21719560185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45956.21719560185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45956.21719560185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45956.21719560185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45956.21719560185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45956.21719560185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45956.21719560185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45956.21719560185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45956.21719560185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45956.21719560185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45956.21719560185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45956.21719560185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45956.21719560185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45956.21719560185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45956.21719560185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45956.21719560185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45956.21719560185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45956.21719560185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45956.21719560185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45956.21719560185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07C4675A-5CC0-4479-B7B0-325103E8D85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131.21735763888864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11.721420138885151</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45956.21719560185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45956.21719560185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45956.21719560185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45956.21719560185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45956.21719560185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45956.21719560185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45956.21719560185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45956.21719560185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45956.21719560185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45956.21719560185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45956.21719560185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45956.21719560185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45956.21719560185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45956.21719560185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45956.21719560185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45956.21719560185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45956.21719560185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45956.21719560185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45956.21719560185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45956.21719560185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45956.21719560185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45956.21719560185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45956.21719560185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45956.21719560185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45956.21719560185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45956.21719560185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45956.21719560185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45956.21719560185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45956.21719560185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45956.21719560185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45956.21719560185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45956.21719560185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45956.21719560185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45956.21719560185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45956.21719560185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45956.21719560185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45956.21719560185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45956.21719560185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45956.21719560185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45956.21719560185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45956.21719560185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45956.21719560185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45956.21719560185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45956.21719560185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45956.21719560185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45956.21719560185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45956.21719560185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45956.21719560185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45956.21719560185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45956.21719560185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45956.21719560185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45956.21719560185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45956.21719560185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45956.21719560185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45956.21719560185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45956.21719560185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45956.21719560185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45956.21719560185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45956.21719560185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45956.21719560185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45956.21719560185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45956.21719560185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45956.21719560185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45956.21719560185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45956.21719560185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45956.21719560185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45956.21719560185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45956.21719560185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45956.21719560185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45956.21719560185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45956.21719560185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45956.21719560185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45956.21719560185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45956.21719560185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45956.21719560185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45956.21719560185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45956.21719560185</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45956.21719560185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45956.21719560185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45956.21719560185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45956.21719560185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45956.21719560185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45956.21719560185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45956.21719560185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45956.21719560185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45956.21719560185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45956.21719560185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45956.21719560185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45956.21719560185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45956.21719560185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45956.21719560185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45956.21719560185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45956.21719560185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45956.21719560185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45956.21719560185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45956.21719560185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45956.21719560185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45956.21719560185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45956.21719560185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45956.21719560185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45956.21719560185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45956.21719560185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45956.21719560185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45956.21719560185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45956.21719560185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45956.21719560185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45956.21719560185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45956.21719560185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45956.21719560185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45956.21719560185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45956.21719560185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45956.21719560185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45956.21719560185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45956.21719560185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45956.21719560185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45956.21719560185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45956.21719560185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45956.21719560185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45956.21719560185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45956.21719560185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45956.21719560185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45956.21719560185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45956.21719560185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45956.21719560185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45956.21719560185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45956.21719560185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45956.21719560185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45956.21719560185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45956.21719560185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45956.21719560185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45956.21719560185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45956.21719560185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45956.21719560185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45956.21719560185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45956.21719560185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45956.21719560185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45956.21719560185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45956.21719560185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45956.21719560185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45956.21719560185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45956.21719560185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45956.21719560185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45956.21719560185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45956.21719560185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45956.21719560185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45956.21719560185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45956.21719560185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45956.21719560185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45956.21719560185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45956.21719560185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45956.21719560185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45956.21719560185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45956.21719560185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45956.21719560185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45956.21719560185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45956.21719560185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45956.21719560185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45956.21719560185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45956.21719560185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45956.21719560185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45956.21719560185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45956.21719560185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45956.21719560185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45956.21719560185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45956.21719560185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45956.21719560185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45956.21719560185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45956.21719560185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45956.21719560185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45956.21719560185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45956.21719560185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45956.21719560185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45956.21719560185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45956.21719560185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45956.21719560185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45956.21719560185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45956.21719560185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45956.21719560185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45956.21719560185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45956.21719560185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45956.21719560185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45956.21719560185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45956.21719560185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45956.21719560185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45956.21719560185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45956.21719560185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45956.21719560185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45956.21719560185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45956.21719560185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45956.21719560185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45956.21719560185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45956.21719560185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45956.21719560185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45956.21719560185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45956.21719560185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45956.21719560185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45956.21719560185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45956.21719560185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45956.21719560185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45956.21719560185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45956.21719560185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45956.21719560185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45956.21719560185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45956.21719560185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45956.21719560185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45956.21719560185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45956.21719560185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45956.21719560185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45956.21719560185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45956.21719560185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45956.21719560185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45956.21719560185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45956.21719560185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45956.21719560185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45956.21719560185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45956.21719560185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45956.21719560185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45956.21719560185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45956.21719560185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45956.21719560185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45956.21719560185</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45956.21719560185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45956.21719560185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45956.21719560185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45956.21719560185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45956.21719560185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45956.21719560185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45956.21719560185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45956.21719560185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45956.21719560185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45956.21719560185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45956.21719560185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45956.21719560185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45956.21719560185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45956.21719560185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45956.21719560185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45956.21719560185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45956.21719560185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45956.21719560185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45956.21719560185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45956.21719560185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45956.21719560185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45956.21719560185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45956.21719560185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45956.21719560185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45956.21719560185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45956.21719560185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45956.21719560185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45956.21719560185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45956.21719560185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45956.21719560185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45956.21719560185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45956.21719560185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45956.21719560185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45956.21719560185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45956.21719560185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45956.21719560185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45956.21719560185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45956.21719560185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45956.21719560185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45956.21719560185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45956.21719560185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45956.21719560185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45956.21719560185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45956.21719560185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45956.21719560185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45956.21719560185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45956.21719560185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45956.21719560185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45956.21719560185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45956.21719560185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45956.21719560185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45956.21719560185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45956.21719560185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45956.21719560185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45956.21719560185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45956.21719560185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45956.21719560185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45956.21719560185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45956.21719560185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45956.21719560185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45956.21719560185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45956.21719560185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45956.21719560185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45956.21719560185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45956.21719560185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45956.21719560185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45956.21719560185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45956.21719560185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45956.21719560185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45956.21719560185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45956.21719560185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45956.21719560185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45956.21719560185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45956.21719560185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45956.21719560185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45956.21719560185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45956.21719560185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45956.21719560185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45956.21719560185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45956.21719560185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45956.21719560185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45956.21719560185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45956.21719560185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45956.21719560185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45956.21719560185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45956.21719560185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45956.21719560185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45956.21719560185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45956.21719560185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45956.21719560185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45956.21719560185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45956.21719560185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45956.21719560185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45956.21719560185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45956.21719560185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45956.21719560185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45956.21719560185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45956.21719560185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45956.21719560185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45956.21719560185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45956.21719560185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45956.21719560185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45956.21719560185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45956.21719560185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45956.21719560185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45956.21719560185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45956.21719560185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45956.21719560185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45956.21719560185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45956.21719560185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45956.21719560185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45956.21719560185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45956.21719560185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45956.21719560185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45956.21719560185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45956.21719560185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45956.21719560185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45956.21719560185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45956.21719560185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45956.21719560185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45956.21719560185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45956.21719560185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45956.21719560185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45956.21719560185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45956.21719560185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45956.21719560185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45956.21719560185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45956.21719560185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45956.21719560185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45956.21719560185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45956.21719560185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45956.21719560185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45956.21719560185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45956.21719560185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45956.21719560185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45956.21719560185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45956.21719560185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45956.21719560185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45956.21719560185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45956.21719560185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45956.21719560185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45956.21719560185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45956.21719560185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45956.21719560185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45956.21719560185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45956.21719560185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45956.21719560185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45956.21719560185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45956.21719560185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45956.21719560185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45956.21719560185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45956.21719560185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45956.21719560185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45956.21719560185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45956.21719560185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45956.21719560185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45956.21719560185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45956.21719560185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45956.21719560185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45956.21719560185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45956.21719560185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45956.21719560185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45956.21719560185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45956.21719560185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45956.21719560185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45956.21719560185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45956.21719560185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45956.21719560185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45956.21719560185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45956.21719560185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45956.21719560185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45956.21719560185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45956.21719560185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45956.21719560185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45956.21719560185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45956.21719560185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45956.21719560185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45956.21719560185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45956.21719560185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45956.21719560185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45956.21719560185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45956.21719560185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45956.21719560185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45956.21719560185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45956.21719560185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45956.21719560185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45956.21719560185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45956.21719560185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45956.21719560185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45956.21719560185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45956.21719560185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45956.21719560185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45956.21719560185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45956.21719560185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45956.21719560185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45956.21719560185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45956.21719560185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45956.21719560185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45956.21719560185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45956.21719560185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45956.21719560185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45956.21719560185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45956.21719560185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45956.21719560185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45956.21719560185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45956.21719560185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45956.21719560185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45956.21719560185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45956.21719560185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45956.21719560185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45956.21719560185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45956.21719560185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45956.21719560185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45956.21719560185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45956.21719560185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45956.21719560185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45956.21719560185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45956.21719560185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45956.21719560185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45956.21719560185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45956.21719560185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45956.21719560185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45956.21719560185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45956.21719560185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45956.21719560185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45956.21719560185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45956.21719560185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45956.21719560185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45956.21719560185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45956.21719560185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45956.21719560185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45956.21719560185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45956.21719560185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45956.21719560185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45956.21719560185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45956.21719560185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45956.21719560185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45956.21719560185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45956.21719560185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45956.21719560185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45956.21719560185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45956.21719560185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45956.21719560185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45956.21719560185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45956.21719560185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45956.21719560185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45956.21719560185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45956.21719560185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45956.21719560185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45956.21719560185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45956.21719560185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45956.21719560185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45956.21719560185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45956.21719560185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45956.21719560185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45956.21719560185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45956.21719560185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45956.21719560185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45956.21719560185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45956.21719560185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45956.21719560185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45956.21719560185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45956.21719560185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45956.21719560185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45956.21719560185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45956.21719560185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45956.21719560185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45956.21719560185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45956.21719560185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45956.21719560185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45956.21719560185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45956.21719560185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45956.21719560185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45956.21719560185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45956.21719560185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45956.21719560185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45956.21719560185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45956.21719560185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45956.21719560185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45956.21719560185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45956.21719560185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45956.21719560185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45956.21719560185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45956.21719560185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45956.21719560185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45956.21719560185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45956.21719560185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45956.21719560185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45956.21719560185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45956.21719560185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45956.21719560185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45956.21719560185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45956.21719560185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45956.21719560185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45956.21719560185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45956.21719560185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45956.21719560185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45956.21719560185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45956.21719560185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45956.21719560185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45956.21719560185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45956.21719560185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45956.21719560185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45956.21719560185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45956.21719560185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45956.21719560185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45956.21719560185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45956.21719560185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45956.21719560185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45956.21719560185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45956.21719560185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45956.21719560185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45956.21719560185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45956.21719560185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45956.21719560185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45956.21719560185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45956.21719560185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45956.21719560185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45956.21719560185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45956.21719560185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45956.21719560185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45956.21719560185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45956.21719560185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45956.21719560185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45956.21719560185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45956.21719560185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45956.21719560185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45956.21719560185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45956.21719560185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45956.21719560185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45956.21719560185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45956.21719560185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45956.21719560185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45956.21719560185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45956.21719560185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45956.21719560185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45956.21719560185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45956.21719560185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45956.21719560185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45956.21719560185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45956.21719560185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45956.21719560185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45956.21719560185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45956.21719560185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45956.21719560185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45956.21719560185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45956.21719560185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45956.21719560185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45956.21719560185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45956.21719560185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45956.21719560185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45956.21719560185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45956.21719560185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45956.21719560185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45956.21719560185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45956.21719560185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45956.21719560185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45956.21719560185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45956.21719560185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45956.21719560185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45956.21719560185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45956.21719560185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45956.21719560185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45956.21719560185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45956.21719560185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45956.21719560185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45956.21719560185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45956.21719560185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45956.21719560185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45956.21719560185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45956.21719560185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45956.21719560185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45956.21719560185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45956.21719560185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45956.21719560185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45956.21719560185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45956.21719560185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45956.21719560185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45956.21719560185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45956.21719560185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45956.21719560185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45956.21719560185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45956.21719560185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45956.21719560185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45956.21719560185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45956.21719560185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45956.21719560185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45956.21719560185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45956.21719560185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45956.21719560185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45956.21719560185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45956.21719560185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45956.21719560185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45956.21719560185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45956.21719560185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45956.21719560185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45956.21719560185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45956.21719560185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45956.21719560185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45956.21719560185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45956.21719560185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45956.21719560185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45956.21719560185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45956.21719560185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45956.21719560185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45956.21719560185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45956.21719560185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45956.21719560185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45956.21719560185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45956.21719560185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45956.21719560185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45956.21719560185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45956.21719560185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45956.21719560185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45956.21719560185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45956.21719560185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45956.21719560185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45956.21719560185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45956.21719560185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45956.21719560185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45956.21719560185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45956.21719560185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45956.21719560185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45956.21719560185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45956.21719560185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45956.21719560185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45956.21719560185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45956.21719560185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45956.21719560185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45956.21719560185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45956.21719560185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45956.21719560185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45956.21719560185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45956.21719560185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45956.21719560185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45956.21719560185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45956.21719560185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45956.21719560185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45956.21719560185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45956.21719560185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45956.21719560185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45956.21719560185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45956.21719560185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45956.21719560185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45956.21719560185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45956.21719560185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45956.21719560185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45956.21719560185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45956.21719560185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45956.21719560185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45956.21719560185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45956.21719560185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45956.21719560185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45956.21719560185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45956.21719560185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45956.21719560185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45956.21719560185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45956.21719560185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45956.21719560185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45956.21719560185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45956.21719560185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45956.21719560185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45956.21719560185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45956.21719560185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45956.21719560185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45956.21719560185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45956.21719560185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45956.21719560185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45956.21719560185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45956.21719560185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45956.21719560185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45956.21719560185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45956.21719560185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45956.21719560185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45956.21719560185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45956.21719560185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45956.21719560185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45956.21719560185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45956.21719560185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45956.21719560185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45956.21719560185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45956.21719560185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45956.21719560185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45956.21719560185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45956.21719560185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45956.21719560185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45956.21719560185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45956.21719560185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45956.21719560185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45956.21719560185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45956.21719560185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45956.21719560185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45956.21719560185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45956.21719560185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45956.21719560185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45956.21719560185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45956.21719560185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45956.21719560185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45956.21719560185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45956.21719560185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45956.21719560185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45956.21719560185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45956.21719560185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45956.21719560185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45956.21719560185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45956.21719560185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45956.21719560185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45956.21719560185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45956.21719560185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45956.21719560185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45956.21719560185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45956.21719560185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45956.21719560185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45956.21719560185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45956.21719560185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45956.21719560185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45956.21719560185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45956.21719560185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45956.21719560185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45956.21719560185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45956.21719560185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45956.21719560185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45956.21719560185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45956.21719560185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45956.21719560185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45956.21719560185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45956.21719560185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45956.21719560185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45956.21719560185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45956.21719560185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45956.21719560185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45956.21719560185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45956.21719560185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45956.21719560185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45956.21719560185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45956.21719560185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45956.21719560185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45956.21719560185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45956.21719560185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45956.21719560185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45956.21719560185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45956.21719560185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45956.21719560185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45956.21719560185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45956.21719560185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45956.21719560185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45956.21719560185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45956.21719560185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45956.21719560185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45956.21719560185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45956.21719560185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45956.21719560185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45956.21719560185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45956.21719560185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45956.21719560185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45956.21719560185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45956.21719560185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45956.21719560185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45956.21719560185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45956.21719560185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45956.21719560185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45956.21719560185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45956.21719560185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45956.21719560185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45956.21719560185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45956.21719560185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45956.21719560185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45956.21719560185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45956.21719560185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45956.21719560185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45956.21719560185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45956.21719560185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45956.21719560185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45956.21719560185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45956.21719560185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45956.21719560185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45956.21719560185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45956.21719560185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45956.21719560185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45956.21719560185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45956.21719560185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45956.21719560185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45956.21719560185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45956.21719560185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45956.21719560185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45956.21719560185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45956.21719560185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45956.21719560185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45956.21719560185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45956.21719560185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45956.21719560185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45956.21719560185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45956.21719560185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45956.21719560185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45956.21719560185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45956.21719560185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45956.21719560185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45956.21719560185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45956.21719560185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45956.21719560185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45956.21719560185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45956.21719560185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45956.21719560185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45956.21719560185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45956.21719560185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45956.21719560185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45956.21719560185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45956.21719560185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45956.21719560185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45956.21719560185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45956.21719560185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45956.21719560185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45956.21719560185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45956.21719560185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45956.21719560185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45956.21719560185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45956.21719560185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45956.21719560185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45956.21719560185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45956.21719560185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45956.21719560185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45956.21719560185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45956.21719560185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45956.21719560185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45956.21719560185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45956.21719560185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45956.21719560185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45956.21719560185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45956.21719560185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45956.21719560185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45956.21719560185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45956.21719560185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45956.21719560185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45956.21719560185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45956.21719560185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45956.21719560185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45956.21719560185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45956.21719560185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45956.21719560185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45956.21719560185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45956.21719560185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45956.21719560185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45956.21719560185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45956.21719560185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45956.21719560185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45956.21719560185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45956.21719560185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45956.21719560185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45956.21719560185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45956.21719560185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45956.21719560185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45956.21719560185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45956.21719560185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45956.21719560185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45956.21719560185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45956.21719560185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45956.21719560185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45956.21719560185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45956.21719560185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45956.21719560185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45956.21719560185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45956.21719560185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45956.21719560185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45956.21719560185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45956.21719560185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45956.21719560185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45956.21719560185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45956.21719560185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45956.21719560185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45956.21719560185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45956.21719560185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45956.21719560185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45956.21719560185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45956.21719560185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45956.21719560185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45956.21719560185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45956.21719560185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45956.21719560185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45956.21719560185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45956.21719560185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45956.21719560185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45956.21719560185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45956.21719560185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45956.21719560185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45956.21719560185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45956.21719560185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45956.21719560185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45956.21719560185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45956.21719560185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45956.21719560185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45956.21719560185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45956.21719560185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45956.21719560185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45956.21719560185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45956.21719560185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45956.21719560185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45956.21719560185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45956.21719560185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45956.21719560185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45956.21719560185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45956.21719560185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45956.21719560185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45956.21719560185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45956.21719560185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45956.21719560185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45956.21719560185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45956.21719560185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45956.21719560185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45956.21719560185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45956.21719560185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45956.21719560185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45956.21719560185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45956.21719560185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45956.21719560185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45956.21719560185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45956.21719560185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45956.21719560185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45956.21719560185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45956.21719560185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45956.21719560185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45956.21719560185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45956.21719560185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45956.21719560185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45956.21719560185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45956.21719560185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45956.21719560185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45956.21719560185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45956.21719560185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45956.21719560185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45956.21719560185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45956.21719560185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45956.21719560185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45956.21719560185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45956.21719560185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45956.21719560185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45956.21719560185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45956.21719560185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45956.21719560185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45956.21719560185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45956.21719560185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45956.21719560185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45956.21719560185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45956.21719560185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45956.21719560185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45956.21719560185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45956.21719560185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45956.21719560185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45956.21719560185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45956.21719560185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45956.21719560185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45956.21719560185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45956.21719560185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45956.21719560185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45956.21719560185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45956.21719560185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45956.21719560185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45956.21719560185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45956.21719560185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45956.21719560185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45956.21719560185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45956.21719560185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45956.21719560185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45956.21719560185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45956.21719560185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45956.21719560185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45956.21719560185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45956.21719560185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45956.21719560185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45956.21719560185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45956.21719560185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45956.21719560185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45956.21719560185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45956.21719560185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45956.21719560185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45956.21719560185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45956.21719560185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45956.21719560185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45956.21719560185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45956.21719560185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45956.21719560185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45956.21719560185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45956.21719560185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45956.21719560185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45956.21719560185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45956.21719560185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45956.21719560185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45956.21719560185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45956.21719560185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45956.21719560185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45956.21719560185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45956.21719560185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45956.21719560185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45956.21719560185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45956.21719560185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45956.21719560185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45956.21719560185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45956.21719560185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45956.21719560185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45956.21719560185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45956.21719560185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45956.21719560185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45956.21719560185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45956.21719560185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45956.21719560185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45956.21719560185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45956.21719560185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45956.21719560185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45956.21719560185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45956.21719560185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45956.21719560185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45956.21719560185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45956.21719560185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45956.21719560185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45956.21719560185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45956.21719560185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45956.21719560185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45956.21719560185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45956.21719560185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45956.21719560185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45956.21719560185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45956.21719560185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45956.21719560185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45956.21719560185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45956.21719560185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45956.21719560185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45956.21719560185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45956.21719560185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45956.21719560185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45956.21719560185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45956.21719560185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45956.21719560185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45956.21719560185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45956.21719560185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45956.21719560185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45956.21719560185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45956.21719560185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45956.21719560185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45956.21719560185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45956.21719560185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45956.21719560185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45956.21719560185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45956.21719560185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45956.21719560185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45956.21719560185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45956.21719560185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45956.21719560185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45956.21719560185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45956.21719560185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45956.21719560185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45956.21719560185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45956.21719560185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45956.21719560185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45956.21719560185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45956.21719560185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45956.21719560185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45956.21719560185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45956.21719560185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45956.21719560185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45956.21719560185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45956.21719560185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45956.21719560185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45956.21719560185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45956.21719560185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45956.21719560185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45956.21719560185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45956.21719560185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45956.21719560185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45956.21719560185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45956.21719560185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45956.21719560185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45956.21719560185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45956.21719560185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45956.21719560185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45956.21719560185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45956.21719560185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45956.21719560185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45956.21719560185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45956.21719560185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45956.21719560185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45956.21719560185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45956.21719560185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45956.21719560185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45956.21719560185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45956.21719560185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45956.21719560185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45956.21719560185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45956.21719560185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45956.21719560185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45956.21719560185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45956.21719560185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45956.21719560185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45956.21719560185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45956.21719560185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45956.21719560185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45956.21719560185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45956.21719560185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45956.21719560185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45956.21719560185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45956.21719560185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45956.21719560185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45956.21719560185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45956.21719560185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45956.21719560185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45956.21719560185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45956.21719560185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45956.21719560185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45956.21719560185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45956.21719560185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45956.21719560185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45956.21719560185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45956.21719560185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45956.21719560185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45956.21719560185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45956.21719560185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45956.21719560185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45956.21719560185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45956.21719560185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45956.21719560185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45956.21719560185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45956.21719560185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45956.21719560185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45956.21719560185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45956.21719560185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45956.21719560185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45956.21719560185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45956.21719560185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45956.21719560185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45956.21719560185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45956.21719560185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45956.21719560185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45956.21719560185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45956.21719560185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45956.21719560185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45956.21719560185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45956.21719560185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45956.21719560185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45956.21719560185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45956.21719560185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45956.21719560185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45956.21719560185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45956.21719560185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45956.21719560185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45956.21719560185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45956.21719560185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45956.21719560185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45956.21719560185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45956.21719560185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45956.21719560185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45956.21719560185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45956.21719560185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45956.21719560185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45956.21719560185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45956.21719560185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45956.21719560185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45956.21719560185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45956.21719560185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45956.21719560185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45956.21719560185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45956.21719560185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45956.21719560185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45956.21719560185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45956.21719560185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45956.21719560185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45956.21719560185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45956.21719560185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45956.21719560185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45956.21719560185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45956.21719560185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45956.21719560185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45956.21719560185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45956.21719560185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45956.21719560185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45956.21719560185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45956.21719560185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45956.21719560185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45956.21719560185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45956.21719560185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45956.21719560185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45956.21719560185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45956.21719560185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45956.21719560185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45956.21719560185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45956.21719560185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45956.21719560185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45956.21719560185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45956.21719560185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45956.21719560185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45956.21719560185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45956.21719560185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45956.21719560185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45956.21719560185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45956.21719560185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45956.21719560185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45956.21719560185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45956.21719560185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45956.21719560185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45956.21719560185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45956.21719560185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45956.21719560185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45956.21719560185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45956.21719560185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45956.21719560185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45956.21719560185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45956.21719560185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45956.21719560185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45956.21719560185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45956.21719560185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45956.21719560185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45956.21719560185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45956.21719560185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45956.21719560185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45956.21719560185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45956.21719560185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45956.21719560185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45956.21719560185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45956.21719560185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45956.21719560185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45956.21719560185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45956.21719560185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45956.21719560185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45956.21719560185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45956.21719560185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45956.21719560185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45956.21719560185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45956.21719560185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45956.21719560185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45956.21719560185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45956.21719560185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45956.21719560185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45956.21719560185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45956.21719560185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45956.21719560185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45956.21719560185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45956.21719560185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45956.21719560185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45956.21719560185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45956.21719560185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45956.21719560185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45956.21719560185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45956.21719560185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45956.21719560185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45956.21719560185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45956.21719560185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45956.21719560185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45956.21719560185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45956.21719560185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45956.21719560185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45956.21719560185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45956.21719560185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45956.21719560185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45956.21719560185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45956.21719560185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45956.21719560185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45956.21719560185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45956.21719560185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45956.21719560185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45956.21719560185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45956.21719560185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45956.21719560185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45956.21719560185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45956.21719560185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45956.21719560185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45956.21719560185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45956.21719560185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45956.21719560185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45956.21719560185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45956.21719560185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45956.21719560185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45956.21719560185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45956.21719560185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45956.21719560185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45956.21719560185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45956.21719560185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45956.21719560185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45956.21719560185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45956.21719560185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45956.21719560185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45956.21719560185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45956.21719560185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45956.21719560185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45956.21719560185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45956.21719560185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45956.21719560185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45956.21719560185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45956.21719560185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45956.21719560185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45956.21719560185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45956.21719560185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45956.21719560185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45956.21719560185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45956.21719560185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45956.21719560185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45956.21719560185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45956.21719560185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45956.21719560185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45956.21719560185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45956.21719560185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45956.21719560185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45956.21719560185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45956.21719560185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45956.21719560185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45956.21719560185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45956.21719560185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45956.21719560185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45956.21719560185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45956.21719560185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45956.21719560185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45956.21719560185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45956.21719560185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45956.21719560185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45956.21719560185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45956.21719560185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252.73647800925391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2.5824733796252985</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0.47883912036922993</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45956.21719560185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45956.21719560185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45956.21719560185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45956.21719560185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45956.21719560185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45956.21719560185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45956.21719560185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45956.21719560185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45956.21719560185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45956.21719560185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45956.21719560185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45956.21719560185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45956.21719560185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45956.21719560185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45956.21719560185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45956.21719560185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45956.21719560185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45956.21719560185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45956.21719560185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45956.21719560185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45956.21719560185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45956.21719560185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45956.21719560185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45956.21719560185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45956.21719560185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45956.21719560185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45956.21719560185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45956.21719560185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45956.21719560185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45956.21719560185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45956.21719560185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45956.21719560185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45956.21719560185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45956.21719560185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45956.21719560185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45956.21719560185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45956.21719560185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45956.21719560185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45956.21719560185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45956.21719560185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45956.21719560185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45956.21719560185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45956.21719560185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45956.21719560185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45956.21719560185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45956.21719560185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45956.21719560185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45956.21719560185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45956.21719560185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45956.21719560185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45956.21719560185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45956.21719560185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45956.21719560185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45956.21719560185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45956.21719560185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45956.21719560185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45956.21719560185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45956.21719560185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45956.21719560185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45956.21719560185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45956.21719560185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45956.21719560185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45956.21719560185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45956.21719560185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45956.21719560185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45956.21719560185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45956.21719560185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45956.21719560185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45956.21719560185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45956.21719560185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45956.21719560185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45956.21719560185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45956.21719560185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45956.21719560185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45956.21719560185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45956.21719560185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45956.21719560185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45956.21719560185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45956.21719560185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45956.21719560185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45956.21719560185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45956.21719560185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45956.21719560185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45956.21719560185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45956.21719560185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45956.21719560185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45956.21719560185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45956.21719560185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45956.21719560185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45956.21719560185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45956.21719560185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45956.21719560185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45956.21719560185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45956.21719560185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45956.21719560185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45956.21719560185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45956.21719560185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45956.21719560185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45956.21719560185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45956.21719560185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45956.21719560185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45956.21719560185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45956.21719560185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45956.21719560185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45956.21719560185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45956.21719560185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45956.21719560185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45956.21719560185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45956.21719560185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45956.21719560185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45956.21719560185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45956.21719560185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45956.21719560185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45956.21719560185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45956.21719560185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45956.21719560185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45956.21719560185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45956.21719560185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45956.21719560185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45956.21719560185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45956.21719560185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45956.21719560185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45956.21719560185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45956.21719560185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45956.21719560185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45956.21719560185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45956.21719560185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45956.21719560185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45956.21719560185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45956.21719560185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45956.21719560185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45956.21719560185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45956.21719560185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45956.21719560185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45956.21719560185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45956.21719560185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45956.21719560185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45956.21719560185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45956.21719560185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45956.21719560185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45956.21719560185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45956.21719560185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45956.21719560185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45956.21719560185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45956.21719560185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45956.21719560185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45956.21719560185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45956.21719560185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45956.21719560185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45956.21719560185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45956.21719560185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45956.21719560185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45956.21719560185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45956.21719560185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45956.21719560185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45956.21719560185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45956.21719560185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45956.21719560185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45956.21719560185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45956.21719560185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45956.21719560185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45956.21719560185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45956.21719560185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45956.21719560185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45956.21719560185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45956.21719560185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45956.21719560185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45956.21719560185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45956.21719560185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45956.21719560185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45956.21719560185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45956.21719560185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45956.21719560185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45956.21719560185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45956.21719560185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45956.21719560185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45956.21719560185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45956.21719560185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45956.21719560185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45956.21719560185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45956.21719560185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45956.21719560185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45956.21719560185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45956.21719560185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45956.21719560185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45956.21719560185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45956.21719560185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45956.21719560185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45956.21719560185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45956.21719560185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45956.21719560185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45956.21719560185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45956.21719560185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45956.21719560185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45956.21719560185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45956.21719560185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45956.21719560185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45956.21719560185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45956.21719560185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45956.21719560185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45956.21719560185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45956.21719560185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45956.21719560185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45956.21719560185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45956.21719560185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45956.21719560185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45956.21719560185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45956.21719560185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45956.21719560185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45956.21719560185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45956.21719560185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45956.21719560185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45956.21719560185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45956.21719560185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45956.21719560185</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45956.21719560185</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64.385135416661797</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30.028318287033471</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7.5560844907377032</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45956.21719560185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45956.21719560185</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45956.21719560185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45956.21719560185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45956.21719560185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45956.21719560185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45956.21719560185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45956.21719560185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45956.21719560185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45956.21719560185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45956.21719560185</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45956.21719560185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45956.21719560185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45956.21719560185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45956.21719560185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45956.21719560185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45956.21719560185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45956.21719560185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45956.21719560185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45956.21719560185</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45956.21719560185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45956.21719560185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45956.21719560185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45956.21719560185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45956.21719560185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45956.21719560185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45956.21719560185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45956.21719560185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45956.21719560185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45956.21719560185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45956.21719560185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45956.21719560185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45956.21719560185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45956.21719560185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45956.21719560185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45956.21719560185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45956.21719560185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45956.21719560185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45956.21719560185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45956.21719560185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45956.21719560185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45956.21719560185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45956.21719560185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45956.21719560185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45956.21719560185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45956.21719560185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45956.21719560185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45956.21719560185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45956.21719560185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45956.21719560185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45956.21719560185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45956.21719560185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45956.21719560185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45956.21719560185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45956.21719560185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45956.21719560185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45956.21719560185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45956.21719560185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45956.21719560185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45956.21719560185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45956.21719560185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45956.21719560185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45956.21719560185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45956.21719560185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45956.21719560185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45956.21719560185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45956.21719560185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45956.21719560185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45956.21719560185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45956.21719560185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45956.21719560185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45956.21719560185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45956.21719560185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45956.21719560185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45956.21719560185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45956.21719560185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45956.21719560185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45956.21719560185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45956.21719560185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45956.21719560185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45956.21719560185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45956.21719560185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45956.21719560185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45956.21719560185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45956.21719560185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45956.21719560185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45956.21719560185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45956.21719560185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45956.21719560185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45956.21719560185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45956.21719560185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45956.21719560185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45956.21719560185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45956.21719560185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45956.21719560185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45956.21719560185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45956.21719560185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45956.21719560185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45956.21719560185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45956.21719560185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45956.21719560185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45956.21719560185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45956.21719560185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45956.21719560185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45956.21719560185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45956.21719560185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45956.21719560185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45956.21719560185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45956.21719560185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45956.21719560185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45956.21719560185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45956.21719560185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45956.21719560185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45956.21719560185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45956.21719560185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45956.21719560185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45956.21719560185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45956.21719560185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45956.21719560185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45956.21719560185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45956.21719560185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45956.21719560185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45956.21719560185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45956.21719560185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45956.21719560185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45956.21719560185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45956.21719560185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45956.21719560185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45956.21719560185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45956.21719560185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45956.21719560185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45956.21719560185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45956.21719560185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45956.21719560185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45956.21719560185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45956.21719560185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45956.21719560185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45956.21719560185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45956.21719560185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45956.21719560185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45956.21719560185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45956.21719560185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45956.21719560185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45956.21719560185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45956.21719560185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45956.21719560185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45956.21719560185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45956.21719560185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45956.21719560185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45956.21719560185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45956.21719560185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45956.21719560185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45956.21719560185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45956.21719560185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45956.21719560185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45956.21719560185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45956.21719560185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45956.21719560185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45956.21719560185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45956.21719560185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45956.21719560185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45956.21719560185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45956.21719560185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45956.21719560185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45956.21719560185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45956.21719560185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45956.21719560185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45956.21719560185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45956.21719560185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45956.21719560185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45956.21719560185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45956.21719560185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45956.21719560185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45956.21719560185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45956.21719560185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45956.21719560185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45956.21719560185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45956.21719560185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45956.21719560185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45956.21719560185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45956.21719560185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45956.21719560185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45956.21719560185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45956.21719560185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45956.21719560185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45956.21719560185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45956.21719560185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45956.21719560185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45956.21719560185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45956.21719560185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45956.21719560185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45956.21719560185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45956.21719560185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45956.21719560185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45956.21719560185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45956.21719560185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45956.21719560185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45956.21719560185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45956.21719560185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45956.21719560185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45956.21719560185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45956.21719560185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45956.21719560185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45956.21719560185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45956.21719560185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45956.21719560185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45956.21719560185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45956.21719560185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45956.21719560185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45956.21719560185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45956.21719560185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45956.21719560185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45956.21719560185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45956.21719560185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45956.21719560185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45956.21719560185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45956.21719560185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45956.21719560185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45956.21719560185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45956.21719560185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45956.21719560185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45956.21719560185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45956.21719560185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45956.21719560185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45956.21719560185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45956.21719560185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45956.21719560185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45956.21719560185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45956.21719560185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45956.21719560185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45956.21719560185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45956.21719560185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45956.21719560185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45956.21719560185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45956.21719560185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45956.21719560185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45956.21719560185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45956.21719560185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45956.21719560185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45956.21719560185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45956.21719560185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45956.21719560185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45956.21719560185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45956.21719560185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45956.21719560185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45956.21719560185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45956.21719560185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45956.21719560185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45956.21719560185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45956.21719560185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45956.21719560185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45956.21719560185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45956.21719560185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45956.21719560185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45956.21719560185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45956.21719560185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45956.21719560185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45956.21719560185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45956.21719560185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45956.21719560185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45956.21719560185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45956.21719560185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45956.21719560185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45956.21719560185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45956.21719560185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45956.21719560185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45956.21719560185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45956.21719560185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45956.21719560185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45956.21719560185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45956.21719560185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45956.21719560185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45956.21719560185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45956.21719560185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45956.21719560185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45956.21719560185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45956.21719560185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45956.21719560185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45956.21719560185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45956.21719560185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45956.21719560185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45956.21719560185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45956.21719560185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45956.21719560185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45956.21719560185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45956.21719560185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45956.21719560185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45956.21719560185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45956.21719560185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45956.21719560185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45956.21719560185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45956.21719560185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45956.21719560185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45956.21719560185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45956.21719560185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45956.21719560185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45956.21719560185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45956.21719560185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45956.21719560185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45956.21719560185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45956.21719560185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45956.21719560185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45956.21719560185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45956.21719560185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45956.21719560185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45956.21719560185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45956.21719560185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45956.21719560185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45956.21719560185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45956.21719560185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45956.21719560185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45956.21719560185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45956.21719560185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45956.21719560185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45956.21719560185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45956.21719560185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45956.21719560185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45956.21719560185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45956.21719560185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45956.21719560185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45956.21719560185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45956.21719560185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45956.21719560185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45956.21719560185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45956.21719560185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45956.21719560185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45956.21719560185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45956.21719560185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45956.21719560185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45956.21719560185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45956.21719560185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45956.21719560185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45956.21719560185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45956.21719560185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45956.21719560185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45956.21719560185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45956.21719560185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45956.21719560185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45956.21719560185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45956.21719560185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45956.21719560185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45956.21719560185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45956.21719560185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45956.21719560185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45956.21719560185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45956.21719560185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45956.21719560185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45956.21719560185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45956.21719560185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45956.21719560185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45956.21719560185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45956.21719560185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45956.21719560185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45956.21719560185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45956.21719560185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45956.21719560185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45956.21719560185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45956.21719560185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45956.21719560185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45956.21719560185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45956.21719560185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45956.21719560185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45956.21719560185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45956.21719560185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45956.21719560185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45956.21719560185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45956.21719560185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45956.21719560185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45956.21719560185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45956.21719560185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45956.21719560185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45956.21719560185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45956.21719560185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45956.21719560185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45956.21719560185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45956.21719560185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45956.21719560185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45956.21719560185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45956.21719560185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45956.21719560185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45956.21719560185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45956.21719560185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45956.21719560185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45956.21719560185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45956.21719560185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45956.21719560185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45956.21719560185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45956.21719560185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45956.21719560185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45956.21719560185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45956.21719560185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45956.21719560185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45956.21719560185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45956.21719560185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45956.21719560185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45956.21719560185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45956.21719560185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45956.21719560185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45956.21719560185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45956.21719560185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45956.21719560185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45956.21719560185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45956.21719560185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45956.21719560185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45956.21719560185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45956.21719560185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45956.21719560185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45956.21719560185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45956.21719560185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45956.21719560185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45956.21719560185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45956.21719560185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45956.21719560185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45956.21719560185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45956.21719560185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45956.21719560185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45956.21719560185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45956.21719560185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45956.21719560185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45956.21719560185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45956.21719560185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45956.21719560185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45956.21719560185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45956.21719560185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45956.21719560185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45956.21719560185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45956.21719560185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45956.21719560185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45956.21719560185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45956.21719560185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45956.21719560185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45956.21719560185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45956.21719560185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45956.21719560185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45956.21719560185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45956.21719560185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45956.21719560185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45956.21719560185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45956.21719560185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45956.21719560185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45956.21719560185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45956.21719560185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45956.21719560185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45956.21719560185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45956.21719560185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45956.21719560185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45956.21719560185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45956.21719560185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45956.21719560185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45956.21719560185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45956.21719560185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45956.21719560185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45956.21719560185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45956.21719560185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45956.21719560185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45956.21719560185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45956.21719560185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45956.21719560185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45956.21719560185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0.11278587962442543</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1</v>
      </c>
      <c r="D3" s="103" t="s">
        <v>32967</v>
      </c>
      <c r="E3" s="106" t="s">
        <v>39079</v>
      </c>
      <c r="F3" s="107">
        <v>45956.169664351852</v>
      </c>
      <c r="G3" s="77">
        <f ca="1">IFERROR(NOW()-F3,"-")</f>
        <v>4.7531249998428393E-2</v>
      </c>
      <c r="H3" s="107">
        <v>45956.163831018515</v>
      </c>
      <c r="I3" s="103" t="str">
        <f>IFERROR(VLOOKUP(D3,DB!A:F,6,0),"")</f>
        <v>SCECO</v>
      </c>
      <c r="J3" s="102" t="str">
        <f>IFERROR(VLOOKUP(D3,DB!A:G,7,0),"")</f>
        <v>Dead</v>
      </c>
      <c r="K3" s="108" t="s">
        <v>39101</v>
      </c>
      <c r="L3" s="109" t="str">
        <f>IFERROR(VLOOKUP(D3,DB!A:I,9,0),"")</f>
        <v>Latis</v>
      </c>
    </row>
    <row r="4" spans="1:16383" ht="31.5" customHeight="1">
      <c r="A4" s="104"/>
      <c r="B4" s="103" t="str">
        <f>IFERROR(VLOOKUP(D4,DB!A:K,11,0),"")</f>
        <v/>
      </c>
      <c r="C4" s="105"/>
      <c r="D4" s="103"/>
      <c r="E4" s="106"/>
      <c r="F4" s="107"/>
      <c r="G4" s="77">
        <f ca="1">IFERROR(NOW()-F4,"-")</f>
        <v>45956.21719560185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45956.21719560185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45956.21719560185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45956.21719560185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45956.21719560185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45956.21719560185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45956.21719560185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45956.21719560185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45956.21719560185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45956.21719560185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45956.21719560185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45956.21719560185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45956.21719560185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45956.21719560185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45956.21719560185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45956.21719560185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45956.21719560185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45956.21719560185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45956.21719560185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45956.21719560185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45956.21719560185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45956.21719560185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45956.21719560185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45956.21719560185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45956.21719560185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45956.21719560185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45956.21719560185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45956.21719560185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45956.21719560185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45956.21719560185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45956.21719560185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45956.21719560185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45956.21719560185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45956.21719560185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45956.21719560185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45956.21719560185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45956.21719560185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45956.21719560185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45956.21719560185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45956.21719560185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45956.21719560185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45956.21719560185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45956.21719560185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45956.21719560185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45956.21719560185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45956.21719560185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45956.21719560185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45956.21719560185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45956.21719560185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45956.21719560185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45956.21719560185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45956.21719560185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45956.21719560185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45956.21719560185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45956.21719560185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45956.21719560185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45956.21719560185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45956.21719560185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45956.21719560185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45956.21719560185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45956.21719560185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45956.21719560185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45956.21719560185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45956.21719560185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45956.21719560185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45956.21719560185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45956.21719560185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45956.21719560185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45956.21719560185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45956.21719560185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45956.21719560185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45956.21719560185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45956.21719560185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45956.21719560185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45956.21719560185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45956.21719560185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45956.21719560185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45956.21719560185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45956.21719560185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45956.21719560185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45956.21719560185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45956.21719560185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45956.21719560185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45956.21719560185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45956.21719560185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45956.21719560185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45956.21719560185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45956.21719560185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45956.21719560185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45956.21719560185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45956.21719560185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45956.21719560185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45956.21719560185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45956.21719560185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45956.21719560185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45956.21719560185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45956.21719560185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45956.21719560185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45956.21719560185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45956.21719560185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45956.21719560185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45956.21719560185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45956.21719560185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45956.21719560185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45956.21719560185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45956.21719560185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45956.21719560185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45956.21719560185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45956.21719560185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45956.21719560185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45956.21719560185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45956.21719560185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45956.21719560185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45956.21719560185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45956.21719560185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45956.21719560185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45956.21719560185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45956.21719560185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45956.21719560185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45956.21719560185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45956.21719560185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45956.21719560185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45956.21719560185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45956.21719560185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45956.21719560185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45956.21719560185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45956.21719560185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45956.21719560185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45956.21719560185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45956.21719560185</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45956.21719560185</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2025-10-26T02:13:28Z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