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6" documentId="120_S{2AC9BD13-BADA-5192-A53E-5A8FF88502F6}" xr6:coauthVersionLast="47" xr6:coauthVersionMax="47" xr10:uidLastSave="{A607D8CB-39C6-40E4-B27F-B9D2413DCD9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<sst xmlns="http://schemas.openxmlformats.org/spreadsheetml/2006/main" count="180292" uniqueCount="39131">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</sst>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E8" sqref="E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306.51601423611282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45969.464440162039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45969.464440162039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45969.464440162039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45969.464440162039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45969.464440162039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45969.464440162039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45969.464440162039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45969.464440162039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45969.464440162039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45969.464440162039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45969.464440162039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45969.464440162039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45969.464440162039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45969.464440162039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45969.464440162039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45969.464440162039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45969.464440162039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45969.464440162039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45969.464440162039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45969.464440162039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45969.464440162039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45969.464440162039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45969.464440162039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45969.464440162039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45969.464440162039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45969.464440162039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45969.464440162039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45969.464440162039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45969.464440162039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45969.464440162039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45969.464440162039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45969.464440162039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45969.464440162039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45969.464440162039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45969.464440162039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45969.464440162039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45969.464440162039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45969.464440162039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45969.464440162039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45969.464440162039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45969.464440162039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45969.464440162039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45969.464440162039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45969.464440162039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45969.464440162039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45969.464440162039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45969.464440162039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45969.464440162039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45969.464440162039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45969.464440162039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45969.464440162039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45969.464440162039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45969.464440162039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45969.464440162039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45969.464440162039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45969.464440162039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45969.464440162039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45969.464440162039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45969.464440162039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45969.464440162039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45969.464440162039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45969.464440162039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45969.464440162039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45969.464440162039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45969.464440162039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45969.464440162039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45969.464440162039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45969.464440162039</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45969.464440162039</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F73530EB-7556-409A-AD8B-2A71C3A71F85}"/>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144.46460219907749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45969.464440162039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45969.464440162039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45969.464440162039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45969.464440162039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45969.464440162039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45969.464440162039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45969.464440162039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45969.464440162039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45969.464440162039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45969.464440162039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45969.464440162039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45969.464440162039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45969.464440162039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45969.464440162039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45969.464440162039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45969.464440162039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45969.464440162039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45969.464440162039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45969.464440162039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45969.464440162039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45969.464440162039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45969.464440162039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45969.464440162039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45969.464440162039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45969.464440162039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45969.464440162039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45969.464440162039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45969.464440162039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45969.464440162039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45969.464440162039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45969.464440162039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45969.464440162039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45969.464440162039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45969.464440162039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45969.464440162039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45969.464440162039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45969.464440162039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45969.464440162039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45969.464440162039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45969.464440162039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45969.464440162039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45969.464440162039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45969.464440162039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45969.464440162039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45969.464440162039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45969.464440162039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45969.464440162039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45969.464440162039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45969.464440162039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45969.464440162039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45969.464440162039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45969.464440162039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45969.464440162039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45969.464440162039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45969.464440162039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45969.464440162039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45969.464440162039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45969.464440162039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45969.464440162039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45969.464440162039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45969.464440162039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45969.464440162039</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45969.464440162039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45969.464440162039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45969.464440162039</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45969.464440162039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45969.464440162039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45969.464440162039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45969.464440162039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45969.464440162039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45969.464440162039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45969.464440162039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45969.464440162039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45969.464440162039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45969.464440162039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45969.464440162039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45969.464440162039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45969.464440162039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45969.464440162039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45969.464440162039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45969.464440162039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45969.464440162039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45969.464440162039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45969.464440162039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45969.464440162039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45969.464440162039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45969.464440162039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45969.464440162039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45969.464440162039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45969.464440162039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45969.464440162039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45969.464440162039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45969.464440162039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45969.464440162039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45969.464440162039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45969.464440162039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45969.464440162039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45969.464440162039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45969.464440162039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45969.464440162039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45969.464440162039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45969.464440162039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45969.464440162039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45969.464440162039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45969.464440162039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45969.464440162039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45969.464440162039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45969.464440162039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45969.464440162039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45969.464440162039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45969.464440162039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45969.464440162039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45969.464440162039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45969.464440162039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45969.464440162039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45969.464440162039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45969.464440162039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45969.464440162039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45969.464440162039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45969.464440162039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45969.464440162039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45969.464440162039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45969.464440162039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45969.464440162039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45969.464440162039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45969.464440162039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45969.464440162039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45969.464440162039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45969.464440162039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45969.464440162039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45969.464440162039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45969.464440162039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45969.464440162039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45969.464440162039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45969.464440162039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45969.464440162039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45969.464440162039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45969.464440162039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45969.464440162039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45969.464440162039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45969.464440162039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45969.464440162039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45969.464440162039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45969.464440162039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45969.464440162039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45969.464440162039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45969.464440162039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45969.464440162039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45969.464440162039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45969.464440162039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45969.464440162039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45969.464440162039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45969.464440162039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45969.464440162039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45969.464440162039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45969.464440162039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45969.464440162039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45969.464440162039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45969.464440162039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45969.464440162039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45969.464440162039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45969.464440162039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45969.464440162039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45969.464440162039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45969.464440162039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45969.464440162039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45969.464440162039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45969.464440162039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45969.464440162039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45969.464440162039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45969.464440162039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45969.464440162039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45969.464440162039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45969.464440162039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45969.464440162039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45969.464440162039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45969.464440162039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45969.464440162039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45969.464440162039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45969.464440162039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45969.464440162039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45969.464440162039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45969.464440162039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45969.464440162039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45969.464440162039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45969.464440162039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45969.464440162039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45969.464440162039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45969.464440162039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45969.464440162039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45969.464440162039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45969.464440162039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45969.464440162039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45969.464440162039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45969.464440162039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45969.464440162039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45969.464440162039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45969.464440162039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45969.464440162039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45969.464440162039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45969.464440162039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45969.464440162039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45969.464440162039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45969.464440162039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45969.464440162039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45969.464440162039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45969.464440162039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45969.464440162039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45969.464440162039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45969.464440162039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45969.464440162039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45969.464440162039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45969.464440162039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45969.464440162039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45969.464440162039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45969.464440162039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45969.464440162039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45969.464440162039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45969.464440162039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45969.464440162039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45969.464440162039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45969.464440162039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45969.464440162039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45969.464440162039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45969.464440162039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45969.464440162039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45969.464440162039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45969.464440162039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45969.464440162039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45969.464440162039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45969.464440162039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45969.464440162039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45969.464440162039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45969.464440162039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45969.464440162039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45969.464440162039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45969.464440162039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45969.464440162039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45969.464440162039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45969.464440162039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45969.464440162039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45969.464440162039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45969.464440162039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45969.464440162039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45969.464440162039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45969.464440162039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45969.464440162039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45969.464440162039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45969.464440162039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45969.464440162039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45969.464440162039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45969.464440162039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45969.464440162039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45969.464440162039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45969.464440162039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45969.464440162039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45969.464440162039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45969.464440162039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45969.464440162039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45969.464440162039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45969.464440162039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45969.464440162039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45969.464440162039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45969.464440162039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45969.464440162039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45969.464440162039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45969.464440162039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45969.464440162039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45969.464440162039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45969.464440162039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45969.464440162039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45969.464440162039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45969.464440162039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45969.464440162039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45969.464440162039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45969.464440162039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45969.464440162039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45969.464440162039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45969.464440162039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45969.464440162039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45969.464440162039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45969.464440162039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45969.464440162039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45969.464440162039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45969.464440162039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45969.464440162039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45969.464440162039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45969.464440162039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45969.464440162039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45969.464440162039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45969.464440162039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45969.464440162039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45969.464440162039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45969.464440162039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45969.464440162039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45969.464440162039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45969.464440162039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45969.464440162039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45969.464440162039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45969.464440162039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45969.464440162039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45969.464440162039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45969.464440162039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45969.464440162039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45969.464440162039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45969.464440162039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45969.464440162039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45969.464440162039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45969.464440162039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45969.464440162039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45969.464440162039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45969.464440162039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45969.464440162039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45969.464440162039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45969.464440162039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45969.464440162039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45969.464440162039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45969.464440162039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45969.464440162039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45969.464440162039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45969.464440162039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45969.464440162039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45969.464440162039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45969.464440162039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45969.464440162039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45969.464440162039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45969.464440162039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45969.464440162039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45969.464440162039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45969.464440162039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45969.464440162039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45969.464440162039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45969.464440162039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45969.464440162039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45969.464440162039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45969.464440162039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45969.464440162039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45969.464440162039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45969.464440162039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45969.464440162039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45969.464440162039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45969.464440162039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45969.464440162039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45969.464440162039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45969.464440162039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45969.464440162039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45969.464440162039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45969.464440162039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45969.464440162039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45969.464440162039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45969.464440162039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45969.464440162039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45969.464440162039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45969.464440162039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45969.464440162039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45969.464440162039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45969.464440162039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45969.464440162039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45969.464440162039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45969.464440162039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45969.464440162039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45969.464440162039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45969.464440162039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45969.464440162039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45969.464440162039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45969.464440162039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45969.464440162039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45969.464440162039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45969.464440162039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45969.464440162039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45969.464440162039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45969.464440162039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45969.464440162039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45969.464440162039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45969.464440162039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45969.464440162039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45969.464440162039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45969.464440162039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45969.464440162039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45969.464440162039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45969.464440162039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45969.464440162039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45969.464440162039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45969.464440162039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45969.464440162039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45969.464440162039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45969.464440162039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45969.464440162039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45969.464440162039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45969.464440162039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45969.464440162039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45969.464440162039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45969.464440162039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45969.464440162039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45969.464440162039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45969.464440162039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45969.464440162039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45969.464440162039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45969.464440162039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45969.464440162039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45969.464440162039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45969.464440162039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45969.464440162039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45969.464440162039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45969.464440162039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45969.464440162039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45969.464440162039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45969.464440162039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45969.464440162039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45969.464440162039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45969.464440162039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45969.464440162039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45969.464440162039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45969.464440162039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45969.464440162039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45969.464440162039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45969.464440162039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45969.464440162039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45969.464440162039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45969.464440162039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45969.464440162039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45969.464440162039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45969.464440162039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45969.464440162039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45969.464440162039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45969.464440162039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45969.464440162039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45969.464440162039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45969.464440162039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45969.464440162039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45969.464440162039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45969.464440162039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45969.464440162039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45969.464440162039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45969.464440162039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45969.464440162039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45969.464440162039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45969.464440162039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45969.464440162039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45969.464440162039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45969.464440162039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45969.464440162039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45969.464440162039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45969.464440162039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45969.464440162039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45969.464440162039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45969.464440162039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45969.464440162039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45969.464440162039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45969.464440162039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45969.464440162039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45969.464440162039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45969.464440162039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45969.464440162039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45969.464440162039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45969.464440162039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45969.464440162039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45969.464440162039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45969.464440162039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45969.464440162039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45969.464440162039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45969.464440162039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45969.464440162039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45969.464440162039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45969.464440162039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45969.464440162039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45969.464440162039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45969.464440162039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45969.464440162039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45969.464440162039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45969.464440162039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45969.464440162039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45969.464440162039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45969.464440162039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45969.464440162039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45969.464440162039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45969.464440162039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45969.464440162039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45969.464440162039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45969.464440162039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45969.464440162039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45969.464440162039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45969.464440162039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45969.464440162039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45969.464440162039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45969.464440162039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45969.464440162039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45969.464440162039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45969.464440162039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45969.464440162039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45969.464440162039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45969.464440162039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45969.464440162039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45969.464440162039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45969.464440162039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45969.464440162039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45969.464440162039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45969.464440162039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45969.464440162039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45969.464440162039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45969.464440162039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45969.464440162039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45969.464440162039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45969.464440162039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45969.464440162039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45969.464440162039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45969.464440162039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45969.464440162039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45969.464440162039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45969.464440162039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45969.464440162039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45969.464440162039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45969.464440162039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45969.464440162039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45969.464440162039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45969.464440162039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45969.464440162039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45969.464440162039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45969.464440162039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45969.464440162039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45969.464440162039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45969.464440162039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45969.464440162039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45969.464440162039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45969.464440162039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45969.464440162039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45969.464440162039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45969.464440162039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45969.464440162039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45969.464440162039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45969.464440162039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45969.464440162039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45969.464440162039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45969.464440162039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45969.464440162039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45969.464440162039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45969.464440162039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45969.464440162039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45969.464440162039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45969.464440162039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45969.464440162039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45969.464440162039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45969.464440162039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45969.464440162039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45969.464440162039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45969.464440162039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45969.464440162039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45969.464440162039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45969.464440162039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45969.464440162039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45969.464440162039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45969.464440162039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45969.464440162039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45969.464440162039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45969.464440162039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45969.464440162039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45969.464440162039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45969.464440162039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45969.464440162039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45969.464440162039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45969.464440162039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45969.464440162039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45969.464440162039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45969.464440162039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45969.464440162039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45969.464440162039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45969.464440162039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45969.464440162039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45969.464440162039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45969.464440162039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45969.464440162039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45969.464440162039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45969.464440162039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45969.464440162039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45969.464440162039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45969.464440162039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45969.464440162039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45969.464440162039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45969.464440162039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45969.464440162039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45969.464440162039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45969.464440162039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45969.464440162039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45969.464440162039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45969.464440162039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45969.464440162039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45969.464440162039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45969.464440162039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45969.464440162039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45969.464440162039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45969.464440162039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45969.464440162039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45969.464440162039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45969.464440162039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45969.464440162039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45969.464440162039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45969.464440162039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45969.464440162039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45969.464440162039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45969.464440162039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45969.464440162039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45969.464440162039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45969.464440162039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45969.464440162039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45969.464440162039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45969.464440162039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45969.464440162039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45969.464440162039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45969.464440162039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45969.464440162039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45969.464440162039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45969.464440162039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45969.464440162039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45969.464440162039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45969.464440162039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45969.464440162039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45969.464440162039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45969.464440162039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45969.464440162039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45969.464440162039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45969.464440162039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45969.464440162039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45969.464440162039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45969.464440162039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45969.464440162039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45969.464440162039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45969.464440162039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45969.464440162039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45969.464440162039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45969.464440162039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45969.464440162039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45969.464440162039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45969.464440162039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45969.464440162039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45969.464440162039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45969.464440162039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45969.464440162039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45969.464440162039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45969.464440162039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45969.464440162039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45969.464440162039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45969.464440162039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45969.464440162039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45969.464440162039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45969.464440162039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45969.464440162039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45969.464440162039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45969.464440162039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45969.464440162039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45969.464440162039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45969.464440162039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45969.464440162039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45969.464440162039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45969.464440162039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45969.464440162039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45969.464440162039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45969.464440162039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45969.464440162039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45969.464440162039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45969.464440162039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45969.464440162039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45969.464440162039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45969.464440162039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45969.464440162039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45969.464440162039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45969.464440162039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45969.464440162039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45969.464440162039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45969.464440162039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45969.464440162039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45969.464440162039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45969.464440162039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45969.464440162039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45969.464440162039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45969.464440162039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45969.464440162039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45969.464440162039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45969.464440162039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45969.464440162039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45969.464440162039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45969.464440162039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45969.464440162039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45969.464440162039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45969.464440162039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45969.464440162039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45969.464440162039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45969.464440162039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45969.464440162039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45969.464440162039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45969.464440162039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45969.464440162039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45969.464440162039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45969.464440162039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45969.464440162039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45969.464440162039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45969.464440162039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45969.464440162039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45969.464440162039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45969.464440162039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45969.464440162039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45969.464440162039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45969.464440162039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45969.464440162039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45969.464440162039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45969.464440162039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45969.464440162039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45969.464440162039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45969.464440162039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45969.464440162039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45969.464440162039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45969.464440162039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45969.464440162039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45969.464440162039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45969.464440162039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45969.464440162039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45969.464440162039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45969.464440162039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45969.464440162039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45969.464440162039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45969.464440162039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45969.464440162039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45969.464440162039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45969.464440162039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45969.464440162039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45969.464440162039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45969.464440162039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45969.464440162039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45969.464440162039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45969.464440162039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45969.464440162039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45969.464440162039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45969.464440162039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45969.464440162039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45969.464440162039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45969.464440162039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45969.464440162039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45969.464440162039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45969.464440162039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45969.464440162039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45969.464440162039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45969.464440162039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45969.464440162039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45969.464440162039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45969.464440162039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45969.464440162039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45969.464440162039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45969.464440162039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45969.464440162039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45969.464440162039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45969.464440162039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45969.464440162039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45969.464440162039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45969.464440162039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45969.464440162039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45969.464440162039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45969.464440162039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45969.464440162039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45969.464440162039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45969.464440162039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45969.464440162039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45969.464440162039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45969.464440162039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45969.464440162039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45969.464440162039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45969.464440162039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45969.464440162039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45969.464440162039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45969.464440162039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45969.464440162039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45969.464440162039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45969.464440162039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45969.464440162039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45969.464440162039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45969.464440162039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45969.464440162039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45969.464440162039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45969.464440162039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45969.464440162039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45969.464440162039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45969.464440162039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45969.464440162039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45969.464440162039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45969.464440162039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45969.464440162039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45969.464440162039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45969.464440162039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45969.464440162039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45969.464440162039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45969.464440162039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45969.464440162039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45969.464440162039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45969.464440162039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45969.464440162039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45969.464440162039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45969.464440162039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45969.464440162039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45969.464440162039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45969.464440162039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45969.464440162039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45969.464440162039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45969.464440162039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45969.464440162039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45969.464440162039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45969.464440162039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45969.464440162039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45969.464440162039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45969.464440162039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45969.464440162039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45969.464440162039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45969.464440162039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45969.464440162039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45969.464440162039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45969.464440162039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45969.464440162039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45969.464440162039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45969.464440162039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45969.464440162039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45969.464440162039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45969.464440162039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45969.464440162039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45969.464440162039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45969.464440162039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45969.464440162039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45969.464440162039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45969.464440162039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45969.464440162039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45969.464440162039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45969.464440162039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45969.464440162039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45969.464440162039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45969.464440162039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45969.464440162039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45969.464440162039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45969.464440162039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45969.464440162039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45969.464440162039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45969.464440162039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45969.464440162039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45969.464440162039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45969.464440162039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45969.464440162039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45969.464440162039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45969.464440162039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45969.464440162039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45969.464440162039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45969.464440162039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45969.464440162039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45969.464440162039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45969.464440162039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45969.464440162039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45969.464440162039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45969.464440162039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45969.464440162039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45969.464440162039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45969.464440162039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45969.464440162039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45969.464440162039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45969.464440162039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45969.464440162039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45969.464440162039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45969.464440162039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45969.464440162039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45969.464440162039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45969.464440162039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45969.464440162039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45969.464440162039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45969.464440162039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45969.464440162039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45969.464440162039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45969.464440162039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45969.464440162039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45969.464440162039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45969.464440162039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45969.464440162039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45969.464440162039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45969.464440162039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45969.464440162039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45969.464440162039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45969.464440162039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45969.464440162039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45969.464440162039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45969.464440162039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45969.464440162039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45969.464440162039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45969.464440162039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45969.464440162039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45969.464440162039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45969.464440162039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45969.464440162039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45969.464440162039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45969.464440162039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45969.464440162039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45969.464440162039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45969.464440162039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45969.464440162039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45969.464440162039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45969.464440162039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45969.464440162039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45969.464440162039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45969.464440162039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45969.464440162039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45969.464440162039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45969.464440162039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45969.464440162039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45969.464440162039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45969.464440162039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45969.464440162039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45969.464440162039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45969.464440162039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45969.464440162039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45969.464440162039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45969.464440162039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45969.464440162039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45969.464440162039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45969.464440162039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45969.464440162039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45969.464440162039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45969.464440162039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45969.464440162039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45969.464440162039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45969.464440162039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45969.464440162039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45969.464440162039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45969.464440162039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45969.464440162039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45969.464440162039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45969.464440162039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45969.464440162039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45969.464440162039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45969.464440162039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45969.464440162039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45969.464440162039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45969.464440162039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45969.464440162039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45969.464440162039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45969.464440162039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45969.464440162039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45969.464440162039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45969.464440162039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45969.464440162039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45969.464440162039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45969.464440162039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45969.464440162039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45969.464440162039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45969.464440162039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45969.464440162039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45969.464440162039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45969.464440162039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45969.464440162039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45969.464440162039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45969.464440162039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45969.464440162039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45969.464440162039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45969.464440162039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45969.464440162039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45969.464440162039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45969.464440162039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45969.464440162039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45969.464440162039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45969.464440162039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45969.464440162039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45969.464440162039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45969.464440162039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45969.464440162039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45969.464440162039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45969.464440162039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45969.464440162039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45969.464440162039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45969.464440162039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45969.464440162039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45969.464440162039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45969.464440162039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45969.464440162039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45969.464440162039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45969.464440162039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45969.464440162039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45969.464440162039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45969.464440162039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45969.464440162039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45969.464440162039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45969.464440162039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45969.464440162039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45969.464440162039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45969.464440162039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45969.464440162039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45969.464440162039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45969.464440162039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45969.464440162039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45969.464440162039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45969.464440162039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45969.464440162039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45969.464440162039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45969.464440162039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45969.464440162039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45969.464440162039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45969.464440162039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45969.464440162039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45969.464440162039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45969.464440162039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45969.464440162039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45969.464440162039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45969.464440162039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45969.464440162039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45969.464440162039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45969.464440162039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45969.464440162039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45969.464440162039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45969.464440162039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45969.464440162039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45969.464440162039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45969.464440162039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45969.464440162039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45969.464440162039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45969.464440162039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45969.464440162039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45969.464440162039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45969.464440162039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45969.464440162039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45969.464440162039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45969.464440162039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45969.464440162039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45969.464440162039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45969.464440162039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45969.464440162039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45969.464440162039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45969.464440162039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45969.464440162039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45969.464440162039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45969.464440162039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45969.464440162039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45969.464440162039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45969.464440162039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45969.464440162039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45969.464440162039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45969.464440162039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45969.464440162039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45969.464440162039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45969.464440162039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45969.464440162039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45969.464440162039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45969.464440162039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45969.464440162039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45969.464440162039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45969.464440162039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45969.464440162039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45969.464440162039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45969.464440162039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45969.464440162039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45969.464440162039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45969.464440162039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45969.464440162039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45969.464440162039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45969.464440162039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45969.464440162039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45969.464440162039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45969.464440162039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45969.464440162039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45969.464440162039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45969.464440162039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45969.464440162039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45969.464440162039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45969.464440162039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45969.464440162039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45969.464440162039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45969.464440162039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45969.464440162039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45969.464440162039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45969.464440162039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45969.464440162039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45969.464440162039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45969.464440162039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45969.464440162039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45969.464440162039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45969.464440162039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45969.464440162039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45969.464440162039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45969.464440162039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45969.464440162039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45969.464440162039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45969.464440162039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45969.464440162039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45969.464440162039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45969.464440162039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45969.464440162039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45969.464440162039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45969.464440162039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45969.464440162039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45969.464440162039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45969.464440162039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45969.464440162039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45969.464440162039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45969.464440162039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45969.464440162039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45969.464440162039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45969.464440162039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45969.464440162039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45969.464440162039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45969.464440162039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45969.464440162039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45969.464440162039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45969.464440162039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45969.464440162039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45969.464440162039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45969.464440162039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45969.464440162039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45969.464440162039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45969.464440162039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45969.464440162039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45969.464440162039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45969.464440162039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45969.464440162039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45969.464440162039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45969.464440162039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45969.464440162039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45969.464440162039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45969.464440162039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265.98372256944276</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9.1847569448873401E-2</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5.2808217595156748E-2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1.5030439819383901E-2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2.7634606485662516E-2</v>
      </c>
      <c r="H6" s="96">
        <v>45969.410590277781</v>
      </c>
      <c r="I6" s="141" t="str">
        <f>IFERROR(VLOOKUP(D6,DB!A:F,6,0),"")</f>
        <v>SCECO</v>
      </c>
      <c r="J6" s="141" t="str">
        <f>IFERROR(VLOOKUP(D6,DB!A:G,7,0),"")</f>
        <v>Dead</v>
      </c>
      <c r="K6" s="98" t="s">
        <v>39118</v>
      </c>
      <c r="L6" s="92" t="str">
        <f>IFERROR(VLOOKUP(D6,DB!A:I,9,0),"")</f>
        <v>Latis</v>
      </c>
    </row>
    <row r="7" spans="1:16" ht="15" customHeight="1">
      <c r="A7" s="141"/>
      <c r="B7" s="141" t="str">
        <f>IFERROR(VLOOKUP(D7,DB!A:K,11,0),"")</f>
        <v/>
      </c>
      <c r="C7" s="94"/>
      <c r="D7" s="92"/>
      <c r="E7" s="95"/>
      <c r="F7" s="96"/>
      <c r="G7" s="142">
        <f t="shared" ca="1" si="0"/>
        <v>45969.464440162039</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45969.464440162039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45969.464440162039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45969.464440162039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45969.464440162039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45969.464440162039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45969.464440162039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45969.464440162039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45969.464440162039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45969.464440162039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45969.464440162039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45969.464440162039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45969.464440162039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45969.464440162039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45969.464440162039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45969.464440162039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45969.464440162039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45969.464440162039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45969.464440162039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45969.464440162039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45969.464440162039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45969.464440162039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45969.464440162039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45969.464440162039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45969.464440162039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45969.464440162039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45969.464440162039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45969.464440162039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45969.464440162039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45969.464440162039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45969.464440162039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45969.464440162039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45969.464440162039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45969.464440162039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45969.464440162039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45969.464440162039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45969.464440162039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45969.464440162039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45969.464440162039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45969.464440162039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45969.464440162039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45969.464440162039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45969.464440162039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45969.464440162039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45969.464440162039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45969.464440162039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45969.464440162039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45969.464440162039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45969.464440162039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45969.464440162039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45969.464440162039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45969.464440162039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45969.464440162039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45969.464440162039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45969.464440162039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45969.464440162039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45969.464440162039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45969.464440162039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45969.464440162039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45969.464440162039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45969.464440162039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45969.464440162039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45969.464440162039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45969.464440162039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45969.464440162039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45969.464440162039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45969.464440162039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45969.464440162039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45969.464440162039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45969.464440162039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45969.464440162039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45969.464440162039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45969.464440162039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45969.464440162039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45969.464440162039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45969.464440162039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45969.464440162039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45969.464440162039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45969.464440162039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45969.464440162039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45969.464440162039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45969.464440162039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45969.464440162039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45969.464440162039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45969.464440162039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45969.464440162039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45969.464440162039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45969.464440162039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45969.464440162039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45969.464440162039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45969.464440162039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45969.464440162039</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39119</v>
      </c>
      <c r="B2" s="37" t="str">
        <f>IFERROR(VLOOKUP(D2,DB!A:K,11,0),"")</f>
        <v>R5</v>
      </c>
      <c r="C2" s="37">
        <v>3</v>
      </c>
      <c r="D2" s="107" t="s">
        <v>36011</v>
      </c>
      <c r="E2" s="37" t="s">
        <v>39021</v>
      </c>
      <c r="F2" s="38">
        <v>45891.832060185188</v>
      </c>
      <c r="G2" s="122">
        <f ca="1">IFERROR(NOW()-F2,"")</f>
        <v>77.632379976850643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22">
        <f t="shared" ref="G3" ca="1" si="0">IFERROR(NOW()-F3,"")</f>
        <v>43.275562847222318</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39100</v>
      </c>
      <c r="F4" s="131">
        <v>45948.661111111112</v>
      </c>
      <c r="G4" s="132">
        <f t="shared" ref="G4:G61" ca="1" si="1">IFERROR(NOW()-F4,"")</f>
        <v>20.80332905092655</v>
      </c>
      <c r="H4" s="131">
        <v>45948.661111111112</v>
      </c>
      <c r="I4" s="130" t="str">
        <f>IFERROR(VLOOKUP(D4,DB!A:F,6,0),"")</f>
        <v>SCECO</v>
      </c>
      <c r="J4" s="130" t="str">
        <f>IFERROR(VLOOKUP(D4,DB!A:G,7,0),"")</f>
        <v>Dead</v>
      </c>
      <c r="K4" s="130" t="s">
        <v>39124</v>
      </c>
      <c r="L4" s="130" t="str">
        <f>IFERROR(VLOOKUP(D4,DB!A:I,9,0),"")</f>
        <v>Latis</v>
      </c>
    </row>
    <row r="5" spans="1:13" ht="30">
      <c r="A5" s="130" t="s">
        <v>39125</v>
      </c>
      <c r="B5" s="130" t="str">
        <f>IFERROR(VLOOKUP(D5,DB!A:K,11,0),"")</f>
        <v>R5</v>
      </c>
      <c r="C5" s="130">
        <v>1</v>
      </c>
      <c r="D5" s="130" t="s">
        <v>31937</v>
      </c>
      <c r="E5" s="130" t="s">
        <v>39021</v>
      </c>
      <c r="F5" s="131">
        <v>45969.156712962962</v>
      </c>
      <c r="G5" s="132">
        <f t="shared" ca="1" si="1"/>
        <v>0.30772719907690771</v>
      </c>
      <c r="H5" s="131">
        <v>45968.953599537039</v>
      </c>
      <c r="I5" s="130" t="str">
        <f>IFERROR(VLOOKUP(D5,DB!A:F,6,0),"")</f>
        <v>SCECO</v>
      </c>
      <c r="J5" s="130" t="str">
        <f>IFERROR(VLOOKUP(D5,DB!A:G,7,0),"")</f>
        <v>Good</v>
      </c>
      <c r="K5" s="130" t="s">
        <v>39126</v>
      </c>
      <c r="L5" s="130" t="str">
        <f>IFERROR(VLOOKUP(D5,DB!A:I,9,0),"")</f>
        <v>Latis</v>
      </c>
    </row>
    <row r="6" spans="1:13">
      <c r="A6" s="130"/>
      <c r="B6" s="130" t="str">
        <f>IFERROR(VLOOKUP(D6,DB!A:K,11,0),"")</f>
        <v/>
      </c>
      <c r="C6" s="130"/>
      <c r="D6" s="130"/>
      <c r="E6" s="130"/>
      <c r="F6" s="131"/>
      <c r="G6" s="132">
        <f t="shared" ca="1" si="1"/>
        <v>45969.464440162039</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45969.464440162039</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45969.464440162039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45969.464440162039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45969.464440162039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45969.464440162039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45969.464440162039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45969.464440162039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45969.464440162039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45969.464440162039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45969.464440162039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45969.464440162039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45969.464440162039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45969.464440162039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45969.464440162039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45969.464440162039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45969.464440162039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45969.464440162039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45969.464440162039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45969.464440162039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45969.464440162039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45969.464440162039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45969.464440162039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45969.464440162039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45969.464440162039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45969.464440162039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45969.464440162039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45969.464440162039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45969.464440162039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45969.464440162039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45969.464440162039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45969.464440162039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45969.464440162039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45969.464440162039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45969.464440162039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45969.464440162039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45969.464440162039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45969.464440162039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45969.464440162039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45969.464440162039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45969.464440162039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45969.464440162039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45969.464440162039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45969.464440162039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45969.464440162039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45969.464440162039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45969.464440162039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45969.464440162039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45969.464440162039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45969.464440162039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45969.464440162039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45969.464440162039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45969.464440162039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45969.464440162039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45969.464440162039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45969.464440162039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45969.464440162039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45969.464440162039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45969.464440162039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45969.464440162039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45969.464440162039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45969.464440162039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45969.464440162039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45969.464440162039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45969.464440162039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45969.464440162039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45969.464440162039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45969.464440162039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45969.464440162039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45969.464440162039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45969.464440162039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45969.464440162039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45969.464440162039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45969.464440162039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45969.464440162039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45969.464440162039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45969.464440162039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45969.464440162039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45969.464440162039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45969.464440162039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45969.464440162039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45969.464440162039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45969.464440162039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45969.464440162039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45969.464440162039</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45969.464440162039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45969.464440162039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45969.464440162039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45969.464440162039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45969.464440162039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45969.464440162039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45969.464440162039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45969.464440162039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45969.464440162039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45969.464440162039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45969.464440162039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45969.464440162039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45969.464440162039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45969.464440162039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45969.464440162039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45969.464440162039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45969.464440162039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45969.464440162039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45969.464440162039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45969.464440162039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45969.464440162039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45969.464440162039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45969.464440162039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45969.464440162039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45969.464440162039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45969.464440162039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45969.464440162039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45969.464440162039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45969.464440162039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45969.464440162039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45969.464440162039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45969.464440162039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45969.464440162039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45969.464440162039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45969.464440162039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45969.464440162039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45969.464440162039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45969.464440162039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45969.464440162039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45969.464440162039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45969.464440162039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45969.464440162039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45969.464440162039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45969.464440162039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45969.464440162039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45969.464440162039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45969.464440162039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45969.464440162039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45969.464440162039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45969.464440162039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45969.464440162039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45969.464440162039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45969.464440162039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45969.464440162039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45969.464440162039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45969.464440162039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45969.464440162039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45969.464440162039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45969.464440162039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45969.464440162039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45969.464440162039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45969.464440162039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45969.464440162039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45969.464440162039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45969.464440162039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45969.464440162039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45969.464440162039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45969.464440162039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45969.464440162039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45969.464440162039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45969.464440162039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45969.464440162039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45969.464440162039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45969.464440162039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45969.464440162039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45969.464440162039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45969.464440162039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45969.464440162039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45969.464440162039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45969.464440162039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45969.464440162039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45969.464440162039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45969.464440162039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45969.464440162039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45969.464440162039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45969.464440162039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45969.464440162039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45969.464440162039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45969.464440162039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45969.464440162039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45969.464440162039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45969.464440162039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45969.464440162039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45969.464440162039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45969.464440162039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45969.464440162039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45969.464440162039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45969.464440162039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45969.464440162039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45969.464440162039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45969.464440162039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45969.464440162039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45969.464440162039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45969.464440162039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45969.464440162039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45969.464440162039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45969.464440162039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45969.464440162039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45969.464440162039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45969.464440162039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45969.464440162039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45969.464440162039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45969.464440162039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45969.464440162039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45969.464440162039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45969.464440162039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45969.464440162039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45969.464440162039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45969.464440162039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45969.464440162039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45969.464440162039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45969.464440162039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45969.464440162039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45969.464440162039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45969.464440162039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45969.464440162039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45969.464440162039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45969.464440162039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45969.464440162039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45969.464440162039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45969.464440162039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45969.464440162039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45969.464440162039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45969.464440162039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45969.464440162039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45969.464440162039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45969.464440162039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45969.464440162039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45969.464440162039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45969.464440162039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45969.464440162039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45969.464440162039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45969.464440162039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45969.464440162039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45969.464440162039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45969.464440162039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45969.464440162039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45969.464440162039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45969.464440162039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45969.464440162039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45969.464440162039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45969.464440162039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45969.464440162039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45969.464440162039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45969.464440162039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45969.464440162039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45969.464440162039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45969.464440162039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45969.464440162039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45969.464440162039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45969.464440162039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45969.464440162039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45969.464440162039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45969.464440162039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45969.464440162039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45969.464440162039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45969.464440162039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45969.464440162039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45969.464440162039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45969.464440162039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45969.464440162039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45969.464440162039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45969.464440162039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45969.464440162039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45969.464440162039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45969.464440162039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45969.464440162039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45969.464440162039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45969.464440162039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45969.464440162039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45969.464440162039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45969.464440162039</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48" t="s">
        <v>34020</v>
      </c>
      <c r="E2" s="130" t="s">
        <v>39021</v>
      </c>
      <c r="F2" s="150">
        <v>45969.368321759262</v>
      </c>
      <c r="G2" s="105">
        <f t="shared" ref="G2:G15" ca="1" si="0">IFERROR(NOW()-F2,"-")</f>
        <v>9.6118402776482981E-2</v>
      </c>
      <c r="H2" s="150">
        <v>45969.362569444442</v>
      </c>
      <c r="I2" s="148" t="str">
        <f>IFERROR(VLOOKUP(D2,DB!A:F,6,0),"")</f>
        <v>Generator-SG</v>
      </c>
      <c r="J2" s="148" t="str">
        <f>IFERROR(VLOOKUP(D2,DB!A:G,7,0),"")</f>
        <v>Dead</v>
      </c>
      <c r="K2" s="151" t="s">
        <v>39128</v>
      </c>
      <c r="L2" s="152" t="str">
        <f>IFERROR(VLOOKUP(D2,DB!A:I,9,0),"")</f>
        <v>Latis</v>
      </c>
    </row>
    <row r="3" spans="1:16382" ht="31.5" customHeight="1">
      <c r="A3" s="147" t="s">
        <v>39129</v>
      </c>
      <c r="B3" s="148" t="str">
        <f>IFERROR(VLOOKUP(D3,DB!A:K,11,0),"")</f>
        <v>R6</v>
      </c>
      <c r="C3" s="149">
        <v>1</v>
      </c>
      <c r="D3" s="148" t="s">
        <v>29382</v>
      </c>
      <c r="E3" s="130" t="s">
        <v>39021</v>
      </c>
      <c r="F3" s="150">
        <v>45969.444699074076</v>
      </c>
      <c r="G3" s="105">
        <f t="shared" ca="1" si="0"/>
        <v>1.9741087962756865E-2</v>
      </c>
      <c r="H3" s="150">
        <v>45969.438877314817</v>
      </c>
      <c r="I3" s="148" t="str">
        <f>IFERROR(VLOOKUP(D3,DB!A:F,6,0),"")</f>
        <v>SCECO</v>
      </c>
      <c r="J3" s="148" t="str">
        <f>IFERROR(VLOOKUP(D3,DB!A:G,7,0),"")</f>
        <v>Dead</v>
      </c>
      <c r="K3" s="151" t="s">
        <v>39130</v>
      </c>
      <c r="L3" s="152" t="str">
        <f>IFERROR(VLOOKUP(D3,DB!A:I,9,0),"")</f>
        <v>Latis</v>
      </c>
    </row>
    <row r="4" spans="1:16382" ht="31.5" customHeight="1">
      <c r="A4" s="147"/>
      <c r="B4" s="148" t="str">
        <f>IFERROR(VLOOKUP(D4,DB!A:K,11,0),"")</f>
        <v>R6</v>
      </c>
      <c r="C4" s="149"/>
      <c r="D4" t="s">
        <v>33751</v>
      </c>
      <c r="E4" s="130"/>
      <c r="F4" s="150"/>
      <c r="G4" s="105">
        <f t="shared" ca="1" si="0"/>
        <v>45969.464440162039</v>
      </c>
      <c r="H4" s="150"/>
      <c r="I4" s="148" t="str">
        <f>IFERROR(VLOOKUP(D4,DB!A:F,6,0),"")</f>
        <v>SCECO</v>
      </c>
      <c r="J4" s="148" t="str">
        <f>IFERROR(VLOOKUP(D4,DB!A:G,7,0),"")</f>
        <v>Vandalized</v>
      </c>
      <c r="K4" s="151"/>
      <c r="L4" s="152" t="str">
        <f>IFERROR(VLOOKUP(D4,DB!A:I,9,0),"")</f>
        <v>Latis</v>
      </c>
    </row>
    <row r="5" spans="1:16382" ht="31.5" customHeight="1">
      <c r="A5" s="147"/>
      <c r="B5" s="148" t="str">
        <f>IFERROR(VLOOKUP(D5,DB!A:K,11,0),"")</f>
        <v/>
      </c>
      <c r="C5" s="149"/>
      <c r="D5" s="148"/>
      <c r="E5" s="130"/>
      <c r="F5" s="150"/>
      <c r="G5" s="105">
        <f t="shared" ca="1" si="0"/>
        <v>45969.464440162039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45969.464440162039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45969.464440162039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45969.464440162039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45969.464440162039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45969.464440162039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45969.464440162039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45969.464440162039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45969.464440162039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45969.464440162039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45969.464440162039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45969.464440162039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45969.464440162039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45969.464440162039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45969.464440162039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45969.464440162039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45969.464440162039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45969.464440162039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45969.464440162039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45969.464440162039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45969.464440162039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45969.464440162039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45969.464440162039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45969.464440162039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45969.464440162039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45969.464440162039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45969.464440162039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45969.464440162039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45969.464440162039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45969.464440162039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45969.464440162039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45969.464440162039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45969.464440162039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45969.464440162039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45969.464440162039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45969.464440162039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45969.464440162039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45969.464440162039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45969.464440162039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45969.464440162039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45969.464440162039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45969.464440162039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45969.464440162039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45969.464440162039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45969.464440162039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45969.464440162039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45969.464440162039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45969.464440162039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45969.464440162039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45969.464440162039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45969.464440162039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45969.464440162039</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45969.464440162039</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45969.464440162039</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45969.464440162039</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45969.464440162039</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45969.464440162039</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45969.464440162039</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45969.464440162039</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45969.464440162039</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45969.464440162039</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45969.464440162039</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45969.464440162039</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45969.464440162039</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45969.464440162039</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45969.464440162039</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45969.464440162039</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45969.464440162039</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45969.464440162039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45969.464440162039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45969.464440162039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45969.464440162039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45969.464440162039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45969.464440162039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45969.464440162039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45969.464440162039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45969.464440162039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45969.464440162039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45969.464440162039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45969.464440162039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45969.464440162039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45969.464440162039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45969.464440162039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45969.464440162039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45969.464440162039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45969.464440162039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45969.464440162039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45969.464440162039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45969.464440162039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45969.464440162039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45969.464440162039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45969.464440162039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45969.464440162039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45969.464440162039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45969.464440162039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45969.464440162039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45969.464440162039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45969.464440162039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45969.464440162039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45969.464440162039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45969.464440162039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45969.464440162039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45969.464440162039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45969.464440162039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45969.464440162039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45969.464440162039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45969.464440162039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45969.464440162039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45969.464440162039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45969.464440162039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45969.464440162039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45969.464440162039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45969.464440162039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45969.464440162039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45969.464440162039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45969.464440162039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45969.464440162039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45969.464440162039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45969.464440162039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45969.464440162039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45969.464440162039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45969.464440162039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45969.464440162039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45969.464440162039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45969.464440162039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45969.464440162039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45969.464440162039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45969.464440162039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45969.464440162039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45969.464440162039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45969.464440162039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45969.464440162039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45969.464440162039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45969.464440162039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45969.464440162039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45969.464440162039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45969.464440162039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45969.464440162039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45969.464440162039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45969.464440162039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45969.464440162039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45969.464440162039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45969.464440162039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45969.464440162039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45969.464440162039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45969.464440162039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45969.464440162039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45969.464440162039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45969.464440162039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45969.464440162039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45969.464440162039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45969.464440162039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45969.464440162039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45969.464440162039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45969.464440162039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45969.464440162039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45969.464440162039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45969.464440162039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45969.464440162039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45969.464440162039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45969.464440162039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45969.464440162039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45969.464440162039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45969.464440162039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45969.464440162039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45969.464440162039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45969.464440162039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45969.464440162039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45969.464440162039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45969.464440162039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45969.464440162039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45969.464440162039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45969.464440162039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45969.464440162039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45969.464440162039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45969.464440162039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45969.464440162039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45969.464440162039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45969.464440162039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45969.464440162039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45969.464440162039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45969.464440162039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45969.464440162039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45969.464440162039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45969.464440162039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45969.464440162039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45969.464440162039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45969.464440162039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45969.464440162039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45969.464440162039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45969.464440162039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45969.464440162039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45969.464440162039</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